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ARNOLDS-SERVER3\RedirectedFolders\marnold\My Documents\Customer Programs\Under Armour\TN IBOD\Spare Parts\"/>
    </mc:Choice>
  </mc:AlternateContent>
  <xr:revisionPtr revIDLastSave="0" documentId="8_{E0BC44E0-F452-46CD-91AD-1F24CB883281}" xr6:coauthVersionLast="47" xr6:coauthVersionMax="47" xr10:uidLastSave="{00000000-0000-0000-0000-000000000000}"/>
  <bookViews>
    <workbookView xWindow="-108" yWindow="-108" windowWidth="23256" windowHeight="12456" xr2:uid="{53991825-F7B6-4B1F-A916-7FEC14669B82}"/>
  </bookViews>
  <sheets>
    <sheet name="Table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20" i="1"/>
  <c r="I121" i="1"/>
  <c r="I122" i="1"/>
  <c r="I123" i="1"/>
  <c r="I124" i="1"/>
  <c r="I125" i="1"/>
  <c r="I126" i="1"/>
  <c r="I119" i="1"/>
  <c r="I127" i="1" l="1"/>
  <c r="I117" i="1"/>
</calcChain>
</file>

<file path=xl/sharedStrings.xml><?xml version="1.0" encoding="utf-8"?>
<sst xmlns="http://schemas.openxmlformats.org/spreadsheetml/2006/main" count="565" uniqueCount="189">
  <si>
    <t>Unit Price</t>
  </si>
  <si>
    <t>Item Number</t>
  </si>
  <si>
    <t>Description</t>
  </si>
  <si>
    <t>Type</t>
  </si>
  <si>
    <t>System Use</t>
  </si>
  <si>
    <t>Criticality</t>
  </si>
  <si>
    <t>UOM</t>
  </si>
  <si>
    <t>Ext Price</t>
  </si>
  <si>
    <t>BELT, POLY-V, 3-RIB, 3.000" OC</t>
  </si>
  <si>
    <t>MECHANICAL</t>
  </si>
  <si>
    <t>Cut Zone</t>
  </si>
  <si>
    <t>Consumable</t>
  </si>
  <si>
    <t>EA</t>
  </si>
  <si>
    <t>O-RING, ROLLER, 3/16" X 9.500 (3.000 OC), HT BLUE 85A</t>
  </si>
  <si>
    <t>Tunnel</t>
  </si>
  <si>
    <t>For ball screw "Axis 3" AFB Grease</t>
  </si>
  <si>
    <t>PART, IBOD BLADE, CARBIDE, FULL SIZE (MOQ of 100 and multiples of 100)</t>
  </si>
  <si>
    <t>EOAT</t>
  </si>
  <si>
    <t>LUBRICANT, SYNTHETIC, FOR GEAR AND BEARING, 1QT.</t>
  </si>
  <si>
    <t>BELT, O-RING, ROLLER, .21" X 9.5" (3.00" OC), HT BLUE 85A</t>
  </si>
  <si>
    <t>Sensor, Proximity, Diffused, QD, 18mm</t>
  </si>
  <si>
    <t>ELECTRICAL</t>
  </si>
  <si>
    <r>
      <rPr>
        <sz val="10"/>
        <rFont val="Calibri"/>
        <family val="2"/>
      </rPr>
      <t>Box Present
Sensor</t>
    </r>
  </si>
  <si>
    <t>Essential</t>
  </si>
  <si>
    <t>Photo Sensor, PNP, 2M Lead, Banner</t>
  </si>
  <si>
    <t>IBOD &amp; Tunnels</t>
  </si>
  <si>
    <t>Module, As-I, 4I/4O</t>
  </si>
  <si>
    <t>Sorters &amp; others</t>
  </si>
  <si>
    <t>Switch, Rope Pull w/ integral turnbuckle</t>
  </si>
  <si>
    <t>E-Stop</t>
  </si>
  <si>
    <t>ROLLER, DRIVE, ITOH, 1.913" OD, 24.000 BF, 7/16 THRD HEX, 2 STD GRV, STD TORQUE</t>
  </si>
  <si>
    <t>ROLLER, DRIVE, ITOH, 1.913" OD, 28.000 BF, THRD HEX, POLY-V, STD TORQUE</t>
  </si>
  <si>
    <t>DRIVE CARD, HB-510P</t>
  </si>
  <si>
    <t>IBOD System</t>
  </si>
  <si>
    <t>CONTROLLER, DRIVE CONTROL CARD, ERSC</t>
  </si>
  <si>
    <t>Bypass System</t>
  </si>
  <si>
    <t>FUSE, Cylinder; Slow Blow/Time Lag; 10A; Dims 5x20mm; Glass; Cartridge; 250VAC</t>
  </si>
  <si>
    <t>BYPASS SYSTEM</t>
  </si>
  <si>
    <t>Switch, E-STOP, 22mm, LED Illuminated, mushroom button</t>
  </si>
  <si>
    <t>POWER SUPPLY, 24 VDC, 10 AMP, DIN RAIL MOUNT, (SPECIFY MOUNTING OPTIONS)</t>
  </si>
  <si>
    <t>Sensor, PHOTO-EYE,  24Vdc, Polarized Retro-Reflective, PNP, D.O. SPDTRJ11 connector, 1m long cable</t>
  </si>
  <si>
    <r>
      <rPr>
        <sz val="10"/>
        <rFont val="Calibri"/>
        <family val="2"/>
      </rPr>
      <t>System Infeed Lanes &amp;
Scanners</t>
    </r>
  </si>
  <si>
    <r>
      <rPr>
        <sz val="10"/>
        <rFont val="Calibri"/>
        <family val="2"/>
      </rPr>
      <t>ROLLER, DRIVE, INSIGHT, 1.900" OD, 24.000 BF, 7/16 HEX ENDS, 2 STD GRV, 60 SPEED CODE, GRAY PVC
SLEEVE</t>
    </r>
  </si>
  <si>
    <t>ROLLER, DRIVE, 24" BF, 60 SPEED CODE, COATED, W/BRAKE</t>
  </si>
  <si>
    <t>ROLLER, DRIVE, 24" BF, 60 SPEED CODE, COATED</t>
  </si>
  <si>
    <t>ROLLER, DRIVE, 33" BF, 75 SPEED CODE, COATED</t>
  </si>
  <si>
    <t>56113-240</t>
  </si>
  <si>
    <t>PHOTO EYE, BAR-TYPE, 24" BF</t>
  </si>
  <si>
    <t>56113-330</t>
  </si>
  <si>
    <t>PHOTO EYE, BAR-TYPE, 33" BF</t>
  </si>
  <si>
    <t>Linear Encoder Read Head, Sensor</t>
  </si>
  <si>
    <t>Recommended</t>
  </si>
  <si>
    <t>Magnet Strip, Turck, for Linear Encoder, 1 Meter</t>
  </si>
  <si>
    <t>EZ Array Emitter; 900mm</t>
  </si>
  <si>
    <t>EZ Array Receiver; 900mm</t>
  </si>
  <si>
    <t>EZ Array Emitter; 450mm</t>
  </si>
  <si>
    <t>EZ Array Receiver; 450mm</t>
  </si>
  <si>
    <t>Turck Cordset, 4 Pin, 2 meter, Male - Female Eurofast</t>
  </si>
  <si>
    <r>
      <rPr>
        <sz val="10"/>
        <rFont val="Calibri"/>
        <family val="2"/>
      </rPr>
      <t>Tunnel &amp; Tape
Cut</t>
    </r>
  </si>
  <si>
    <t>Relay, Single Pole</t>
  </si>
  <si>
    <t>As-I Power Supply 8 Amp</t>
  </si>
  <si>
    <t>Turck, INDUCTIVE Proximity Sensor, 3Mm Range</t>
  </si>
  <si>
    <r>
      <rPr>
        <sz val="10"/>
        <rFont val="Calibri"/>
        <family val="2"/>
      </rPr>
      <t>EOAT Tool
Holder</t>
    </r>
  </si>
  <si>
    <t>Connector, 5-pole, WAGO, HB-510 Drive Card, Female, Control Connector, 3.5mm Pin Spacing</t>
  </si>
  <si>
    <t>Connector, 2-Pole, WAGO, HB-510 Drive Card, Female, Power Connector , 3.5mm Pin Spacing</t>
  </si>
  <si>
    <t>Connector; Lever, 5 Pole 28Awg To 12Awg</t>
  </si>
  <si>
    <r>
      <rPr>
        <sz val="10"/>
        <rFont val="Calibri"/>
        <family val="2"/>
      </rPr>
      <t>Start, E-Stop,
Stop</t>
    </r>
  </si>
  <si>
    <t>Breakout Module, RJ-12 to Terminals, Amplified, 200MA Output Current, 24VDC, w/8" 6-Cond. Cable</t>
  </si>
  <si>
    <t>CIRCUIT BREAKER, MINIATURE 1 POLE, UL-489, C60, 24VDC OUTPUT, 10 AMP, C-CURVE</t>
  </si>
  <si>
    <t>Cable, IBOD collision sensor cable with 90 degree connection</t>
  </si>
  <si>
    <t>SENSOR, COLLISION, W/ NO SPRING ASSIST, NO CABLE</t>
  </si>
  <si>
    <t>PLC, 8-Channel Digital Input/Output Module 24 V DC</t>
  </si>
  <si>
    <t>IBOD</t>
  </si>
  <si>
    <t>PLC, END MODULE, FOR MODULAR I/O SYSTEM</t>
  </si>
  <si>
    <t>FUSE, Cylinder; Slow Blow/Time Lag; 2.5A; Dims 5x20mm; Glass; Cartridge; 250VAC</t>
  </si>
  <si>
    <t>PLC, AS-I  MASTER (ASI), Module  PLC</t>
  </si>
  <si>
    <t>ROLLER, IDLER, 1.900" OD, 33.000 BF, 7/16 HEX, SL 1 END, 2 STD GRV, ABEC1, GREY PVC LAGGING</t>
  </si>
  <si>
    <t>CABLE, EXTENSION, BRUSHLESS DC, MOTOR, MALE TO FEMALE, 2.5 M MOTOR, MALE TO FEMALE, 2.5 M</t>
  </si>
  <si>
    <t>AS-interface Emergency Stop Button</t>
  </si>
  <si>
    <t>MODULE, SAFETY RELAY OUTPUT, 4-NO, 2-NC, USED WITH XS26 CONTROLLERS</t>
  </si>
  <si>
    <t>SAFETY SYSTEM</t>
  </si>
  <si>
    <t>CABLE, Single Ended Cordset, M12 Female to Pigtail, 2 m, PVC, Straight, RKC 8T Series</t>
  </si>
  <si>
    <t>CABLE, Single Ended Cordset, M12 Male to Pigtail, 2 m, PVC, Straight, RSC 8T Series</t>
  </si>
  <si>
    <t>POWER SUPPLY, TRENDnet Power over Ethernet Injector</t>
  </si>
  <si>
    <t>FUSE, Cylinder; Slow Blow/Time Lag; 1A; Dims 5x20mm; Glass; Cartridge; 250VAC</t>
  </si>
  <si>
    <t>AS-I, Safety Monitor, 2 channel PNP</t>
  </si>
  <si>
    <t>SAFETY MODULE, INPUT, AS-I, OPTO-ELECTRONIC INPUTS ONLY</t>
  </si>
  <si>
    <t>Guided Compact Actuator, 32mm Bore X 75mm Stroke, SMC</t>
  </si>
  <si>
    <t>Blade Stop</t>
  </si>
  <si>
    <t>Regulator, 1/4 Port, Self Relieving</t>
  </si>
  <si>
    <t>PRECISION REGULATOR, SMC, 0.005~0.8MPa, NPT, 1/4" PORT</t>
  </si>
  <si>
    <t>Cylinder, Rodless, 25" Stroke</t>
  </si>
  <si>
    <t>Box Snugger</t>
  </si>
  <si>
    <t>ROLLER, IDLER, 1.900" OD, 24.000 BF, 7/16 HEX, SL 1 END, 2 STD GRV</t>
  </si>
  <si>
    <t>VALVE, EXHAUST CENTER, 24V DC, W/ DIN CONNECTOR</t>
  </si>
  <si>
    <t>VALVE, 5 PORT SOL., BASE MOUNTED, 2 POSITION SINGLE, 1000 SERIES, WITHOUT CABLE CONN.</t>
  </si>
  <si>
    <t>ROLLER, IDLER, 1.9" OD, 28" BF, 7/16 HEX SHAFT, SL ONE END, POLY-V END CAP</t>
  </si>
  <si>
    <t>ROLLER, IDLER, 1.900" OD, 24.000 BF, 7/16 HEX SL 1 END,2 STD GRV, PVC OVER GALV</t>
  </si>
  <si>
    <t>Bypass System &amp; IBOD System</t>
  </si>
  <si>
    <t>ROLLER, IDLER, 2.9" BF, COATED</t>
  </si>
  <si>
    <t>ROLLER, IDLER, 4.1" BF, COATED</t>
  </si>
  <si>
    <t>ROLLER, IDLER, 10.1" BF, COATED</t>
  </si>
  <si>
    <t>ROLLER, IDLER, 14.4" BF, COATED</t>
  </si>
  <si>
    <t>ROLLER, IDLER, 17.3" BF, COATED</t>
  </si>
  <si>
    <t>ROLLER, IDLER, 24" BF, COATED, CCW ONE-WAY BEARING</t>
  </si>
  <si>
    <r>
      <rPr>
        <sz val="10"/>
        <rFont val="Calibri"/>
        <family val="2"/>
      </rPr>
      <t>IBOD System, IB-
CV-04_RH</t>
    </r>
  </si>
  <si>
    <t>ROLLER, IDLER, 24" BF, COATED, CW ONE-WAY BEARING</t>
  </si>
  <si>
    <r>
      <rPr>
        <sz val="10"/>
        <rFont val="Calibri"/>
        <family val="2"/>
      </rPr>
      <t>IBOD System, IB-
CV-04_LH</t>
    </r>
  </si>
  <si>
    <t>CABLE, 8 Pin, Quick Disconnect, Turck, For Encoder Read Heads</t>
  </si>
  <si>
    <t>Cable, 2 Meter 4 Pin Male Eurofast To Open Leads</t>
  </si>
  <si>
    <t>Cable, Aircraft, 7X19, 1/8" inner cable, 3/16" OD, Red Outer Coating</t>
  </si>
  <si>
    <t>Asi Module, 4 Inputs And 4 Outputs, Relay Output</t>
  </si>
  <si>
    <t>Connector, 3-Pole, WAGO, HB-510 Drive Card, Female, Power Connector , 3.5mm Pin Spacing</t>
  </si>
  <si>
    <t>BEARING, SLEEVE, FLANGED, 5/8" ID X 7/8 OD X 1/2 L, 1.125 OD X 0.125</t>
  </si>
  <si>
    <t>POWER SUPPLY, 24V, 40A, 120-240V INPUT, 1 PH</t>
  </si>
  <si>
    <t>24V PS-200</t>
  </si>
  <si>
    <t>POWER SUPPLY, 65W, 24V 2.7A W/CORD / FL,US (MAX2) (US ONLY)</t>
  </si>
  <si>
    <t>Scanners</t>
  </si>
  <si>
    <t>CONNECTION BOX, CBX100 COMPACT (does not contain BM100 module)</t>
  </si>
  <si>
    <t>CABLE, CAB-DS03-S M12-IP67 TO CBX (3M)</t>
  </si>
  <si>
    <t>MODULE, PLC,2 CHANNEL ANALOG INPUT,  0-20mA , DIFFERENTIAL INPUT</t>
  </si>
  <si>
    <t>LIGHT TOWER, 3-LIGHT; 24V AC/DC; RED; YELLOW; GREEN; POLE MOUNT, WITH AUDIBLE ALARM</t>
  </si>
  <si>
    <t>PLC, Controller, PFC200, 2nd Gen., 2xEthernet, Rs232/485, 750-8212</t>
  </si>
  <si>
    <t>MODULE, PLC, Incremental Encoder Interface - 24 V/32 bit differnetial</t>
  </si>
  <si>
    <t>Safety Controller, Expandable; 26 Input; 2 Outputs; Ethernet; 24VDC; Screw Terminals</t>
  </si>
  <si>
    <t>SWITCH, INDUSTRIAL, ETHERNET, 16 Ports 1000Base-T, BLACK</t>
  </si>
  <si>
    <t>SENSOR; Photoelectric adjustable field, 10-30VDC input; 2 outputs PNP/NPN configurable; M12 quick-disconn</t>
  </si>
  <si>
    <t>Tape Cut</t>
  </si>
  <si>
    <t>Power supply 24VDC, 20A, 480W, AC100-240V, DIN rail mount, SLIM LINE</t>
  </si>
  <si>
    <t>48V PS-400</t>
  </si>
  <si>
    <t>CABLE, SCANNER, CAB-ETH-X-M03 M12-IP67 GETH-X CAB 3M</t>
  </si>
  <si>
    <t>MAPLE COMPUTER KIT, INDUSTRIAL PANEL COMPUTER W/ BUILT IN IMAGE</t>
  </si>
  <si>
    <t>FAN 80X25MM 24VDC RBLS TACH, PWM, 67.4 cfm</t>
  </si>
  <si>
    <t>UPS BATTERY BACKUP</t>
  </si>
  <si>
    <t>ROBOT TEACHING PENDANT, TP5100FOR TOSHIBA ROBOTS, TS3000 SERIES</t>
  </si>
  <si>
    <t>SCANNER, MATRIX 320 14L 60D RED X</t>
  </si>
  <si>
    <t>REFLECTOR, SQUARE, 2", 2 SLOTS</t>
  </si>
  <si>
    <t>Special QC20 Master with 70mm OD 749</t>
  </si>
  <si>
    <t>Special QC20 Tool, 70mm OD 750</t>
  </si>
  <si>
    <t>Pushbutton,Mom, Non-Illuminated Red; flush, 1N.O. plastic bezel</t>
  </si>
  <si>
    <t>Pushbutton, Mom, Non-Illuminated Green, flush, plastic bezel 1N.O.</t>
  </si>
  <si>
    <t>Bearing, Pillow-Block Linear Bearing Closed, 5/8" Inside Diameter</t>
  </si>
  <si>
    <t>BRACKET, ANTI-SPIN, FLAT UP, .437 HEX, FOR INSIGHT ROLLERS</t>
  </si>
  <si>
    <t>FITTING, OIL, STRAIGHT, WITH HINGED COVER, M5 X 0.8 MALE</t>
  </si>
  <si>
    <t>BEARING, LINEAR, BALL, FOR 9mm W RAIL</t>
  </si>
  <si>
    <t>ASSY, ENCLOSURE, E-STOP/START/STOP, 24V RIGID CONVEYOR</t>
  </si>
  <si>
    <t>RAIL, LINEAR BEARING, 9mm WIDE, 788mm</t>
  </si>
  <si>
    <t>BEARING, THRUST, .250 ID X .688 OD X .063 THK, 841 BRONZE, OIL</t>
  </si>
  <si>
    <t>52102-P00</t>
  </si>
  <si>
    <t>PART, HOLDER, BLADE, EXTENDED, TAPE CUT</t>
  </si>
  <si>
    <t>52103-P00</t>
  </si>
  <si>
    <t>PART, COVER, HOLDER, BLADE, EXTENDED, TAPE CUT</t>
  </si>
  <si>
    <t>52108-P00</t>
  </si>
  <si>
    <t>PART, GUIDE, SPRING LEG, TAPE CUT</t>
  </si>
  <si>
    <t>52119-P00</t>
  </si>
  <si>
    <t>PART, SPRING, TORSION, RH, 7.5 MAX IN-LBF, 90 DEG, .754 OD, .070 WIRE, .298 LG, 1.125 AND 2.000 LEGS</t>
  </si>
  <si>
    <t>Thank you for your business</t>
  </si>
  <si>
    <r>
      <rPr>
        <b/>
        <sz val="10"/>
        <color rgb="FF6F2F9F"/>
        <rFont val="Calibri"/>
        <family val="2"/>
      </rPr>
      <t>Consumable items listed are not warranty parts, they are expected to be consumed in normal operations</t>
    </r>
  </si>
  <si>
    <t>QTY</t>
  </si>
  <si>
    <t>CASI Total</t>
  </si>
  <si>
    <t>58301 - Under Armour IBOD DUO Spares List</t>
  </si>
  <si>
    <t>Malcolm Moore</t>
  </si>
  <si>
    <t>mmoore@arnoldautomation.com</t>
  </si>
  <si>
    <t>(443) 909-6386</t>
  </si>
  <si>
    <t>Contact:</t>
  </si>
  <si>
    <t>Email:</t>
  </si>
  <si>
    <t>Cell:</t>
  </si>
  <si>
    <t>58301 - Under Armour Avancon Sorter Spares List</t>
  </si>
  <si>
    <t>Complete 1x12 Stripe</t>
  </si>
  <si>
    <t>[SM100] Motor Left - 62:1 with SE200 assembly</t>
  </si>
  <si>
    <t>[C620] OTU Bevel gear</t>
  </si>
  <si>
    <t>[C601] OTU Housing rack</t>
  </si>
  <si>
    <t>OTU Assembly - Brick with rack</t>
  </si>
  <si>
    <t>[D140] HTD - 5M 190 W5 Pitch 40</t>
  </si>
  <si>
    <t>[SE200] E200 (AS-i slave motor board assembly)</t>
  </si>
  <si>
    <t>[SE202] Assemblied - AS-i end-connector board</t>
  </si>
  <si>
    <t>SM100</t>
  </si>
  <si>
    <t>C620</t>
  </si>
  <si>
    <t>C601</t>
  </si>
  <si>
    <t>OTUA</t>
  </si>
  <si>
    <t>112STRIPE</t>
  </si>
  <si>
    <t>D140</t>
  </si>
  <si>
    <t>SE200</t>
  </si>
  <si>
    <t>SE202</t>
  </si>
  <si>
    <t>Sorter</t>
  </si>
  <si>
    <t>Avancon Total</t>
  </si>
  <si>
    <t>$450.00 Minimum Parts Order Required</t>
  </si>
  <si>
    <t>1. Fill in Quantity Needed</t>
  </si>
  <si>
    <t>2. Email to Malcolm Moore at Left for Current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</si>
</sst>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\$0.00"/>
  </numFmts>
  <fonts count="9" x14ac:knownFonts="1">
    <font>
      <sz val="10"/>
      <color rgb="FF000000"/>
      <name val="Times New Roman"/>
      <charset val="204"/>
    </font>
    <font>
      <sz val="11"/>
      <color theme="1"/>
      <name val="Aptos Narrow"/>
      <family val="2"/>
      <scheme val="minor"/>
    </font>
    <font>
      <sz val="10"/>
      <color rgb="FF00000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10"/>
      <color rgb="FF6F2F9F"/>
      <name val="Calibri"/>
      <family val="2"/>
    </font>
    <font>
      <i/>
      <sz val="10"/>
      <name val="Calibri"/>
      <family val="2"/>
    </font>
    <font>
      <b/>
      <sz val="10"/>
      <color rgb="FF000000"/>
      <name val="Calibri"/>
      <family val="2"/>
    </font>
    <font>
      <u/>
      <sz val="10"/>
      <color theme="1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FFFF00"/>
      </patternFill>
    </fill>
    <fill>
      <patternFill patternType="solid">
        <fgColor rgb="FFFFF1C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 shrinkToFi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164" fontId="2" fillId="0" borderId="4" xfId="0" applyNumberFormat="1" applyFont="1" applyBorder="1" applyAlignment="1">
      <alignment horizontal="right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1" fontId="2" fillId="0" borderId="4" xfId="0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 shrinkToFit="1"/>
    </xf>
    <xf numFmtId="44" fontId="2" fillId="0" borderId="0" xfId="1" applyFont="1" applyBorder="1" applyAlignment="1">
      <alignment horizontal="right" vertical="center" shrinkToFit="1"/>
    </xf>
    <xf numFmtId="0" fontId="3" fillId="0" borderId="0" xfId="0" applyFont="1" applyAlignment="1">
      <alignment vertical="center"/>
    </xf>
    <xf numFmtId="44" fontId="2" fillId="0" borderId="2" xfId="1" applyFont="1" applyBorder="1" applyAlignment="1">
      <alignment horizontal="right" vertical="center" shrinkToFit="1"/>
    </xf>
    <xf numFmtId="44" fontId="2" fillId="0" borderId="5" xfId="1" applyFont="1" applyBorder="1" applyAlignment="1">
      <alignment horizontal="right" vertical="center" shrinkToFit="1"/>
    </xf>
    <xf numFmtId="44" fontId="2" fillId="0" borderId="4" xfId="1" applyFont="1" applyBorder="1" applyAlignment="1">
      <alignment horizontal="right" vertical="center" shrinkToFit="1"/>
    </xf>
    <xf numFmtId="44" fontId="2" fillId="0" borderId="6" xfId="1" applyFont="1" applyBorder="1" applyAlignment="1">
      <alignment horizontal="right" vertical="center" shrinkToFit="1"/>
    </xf>
    <xf numFmtId="44" fontId="2" fillId="0" borderId="8" xfId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4" fontId="2" fillId="0" borderId="4" xfId="1" applyFont="1" applyFill="1" applyBorder="1" applyAlignment="1">
      <alignment horizontal="right" vertical="center" shrinkToFit="1"/>
    </xf>
    <xf numFmtId="0" fontId="2" fillId="0" borderId="0" xfId="0" applyFont="1" applyAlignment="1">
      <alignment vertical="center"/>
    </xf>
    <xf numFmtId="0" fontId="8" fillId="0" borderId="0" xfId="2" applyAlignment="1">
      <alignment horizontal="left" vertical="center"/>
    </xf>
    <xf numFmtId="0" fontId="4" fillId="0" borderId="4" xfId="0" applyFont="1" applyBorder="1" applyAlignment="1">
      <alignment vertical="top" wrapText="1"/>
    </xf>
    <xf numFmtId="44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4" fontId="2" fillId="0" borderId="11" xfId="0" applyNumberFormat="1" applyFont="1" applyBorder="1" applyAlignment="1">
      <alignment horizontal="left" vertical="center"/>
    </xf>
    <xf numFmtId="44" fontId="2" fillId="0" borderId="12" xfId="0" applyNumberFormat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1470630</xdr:colOff>
      <xdr:row>3</xdr:row>
      <xdr:rowOff>53340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DF0CC81-1229-2E85-FB95-77C981282F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70730" cy="579120"/>
        </a:xfrm>
        <a:prstGeom prst="rect">
          <a:avLst/>
        </a:prstGeom>
      </xdr:spPr>
    </xdr:pic>
    <xdr:clientData/>
  </xdr:twoCellAnchor>
  <xdr:twoCellAnchor>
    <xdr:from>
      <xdr:col>4</xdr:col>
      <xdr:colOff>0</xdr:colOff>
      <xdr:row>1</xdr:row>
      <xdr:rowOff>106680</xdr:rowOff>
    </xdr:from>
    <xdr:to>
      <xdr:col>4</xdr:col>
      <xdr:colOff>815340</xdr:colOff>
      <xdr:row>1</xdr:row>
      <xdr:rowOff>106680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71B4047A-EA2A-33D2-8E9C-CE35569BDE76}"/>
            </a:ext>
          </a:extLst>
        </xdr:cNvPr>
        <xdr:cNvCxnSpPr/>
      </xdr:nvCxnSpPr>
      <xdr:spPr>
        <a:xfrm flipH="1">
          <a:off x="9448800" y="281940"/>
          <a:ext cx="815340" cy="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moore@arnoldautomatio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4AA1D4-71EC-454B-8605-7F936E1D3E0B}">
  <dimension ref="A1:K130"/>
  <sheetViews>
    <sheetView tabSelected="1" workbookViewId="0">
      <pane ySplit="5" topLeftCell="A6" activePane="bottomLeft" state="frozen"/>
      <selection pane="bottomLeft" activeCell="K14" sqref="K14"/>
    </sheetView>
  </sheetViews>
  <sheetFormatPr defaultRowHeight="13.8" x14ac:dyDescent="0.25"/>
  <cols>
    <col min="1" max="1" width="11.6640625" style="13" bestFit="1" customWidth="1"/>
    <col min="2" max="2" width="88.109375" style="13" bestFit="1" customWidth="1"/>
    <col min="3" max="3" width="11.44140625" style="13" bestFit="1" customWidth="1"/>
    <col min="4" max="4" width="26.5546875" style="13" bestFit="1" customWidth="1"/>
    <col min="5" max="5" width="12.5546875" style="13" bestFit="1" customWidth="1"/>
    <col min="6" max="6" width="5.21875" style="13" bestFit="1" customWidth="1"/>
    <col min="7" max="7" width="4.21875" style="13" bestFit="1" customWidth="1"/>
    <col min="8" max="8" width="13.21875" style="13" bestFit="1" customWidth="1"/>
    <col min="9" max="9" width="10" style="13" bestFit="1" customWidth="1"/>
    <col min="10" max="10" width="10.44140625" style="13" customWidth="1"/>
    <col min="11" max="11" width="18.33203125" style="13" bestFit="1" customWidth="1"/>
    <col min="12" max="16384" width="8.88671875" style="13"/>
  </cols>
  <sheetData>
    <row r="1" spans="1:10" x14ac:dyDescent="0.25">
      <c r="A1" s="30"/>
      <c r="B1" s="30"/>
      <c r="C1" s="30" t="s">
        <v>164</v>
      </c>
      <c r="D1" s="30" t="s">
        <v>161</v>
      </c>
      <c r="E1" s="30"/>
      <c r="F1" s="48" t="s">
        <v>187</v>
      </c>
      <c r="G1" s="49"/>
      <c r="H1" s="49"/>
      <c r="I1" s="49"/>
      <c r="J1" s="50"/>
    </row>
    <row r="2" spans="1:10" x14ac:dyDescent="0.25">
      <c r="B2" s="30"/>
      <c r="C2" s="13" t="s">
        <v>165</v>
      </c>
      <c r="D2" s="31" t="s">
        <v>162</v>
      </c>
      <c r="F2" s="51" t="s">
        <v>188</v>
      </c>
      <c r="G2" s="52"/>
      <c r="H2" s="52"/>
      <c r="I2" s="52"/>
      <c r="J2" s="53"/>
    </row>
    <row r="3" spans="1:10" x14ac:dyDescent="0.25">
      <c r="B3" s="30"/>
      <c r="C3" s="13" t="s">
        <v>166</v>
      </c>
      <c r="D3" s="13" t="s">
        <v>163</v>
      </c>
    </row>
    <row r="4" spans="1:10" x14ac:dyDescent="0.25">
      <c r="A4" s="41" t="s">
        <v>160</v>
      </c>
      <c r="B4" s="41"/>
      <c r="C4" s="41"/>
      <c r="D4" s="41"/>
      <c r="E4" s="41"/>
      <c r="F4" s="41"/>
      <c r="G4" s="41"/>
      <c r="H4" s="41"/>
      <c r="I4" s="41"/>
    </row>
    <row r="5" spans="1:10" s="14" customFormat="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18" t="s">
        <v>158</v>
      </c>
      <c r="H5" s="2" t="s">
        <v>0</v>
      </c>
      <c r="I5" s="2" t="s">
        <v>7</v>
      </c>
    </row>
    <row r="6" spans="1:10" x14ac:dyDescent="0.25">
      <c r="A6" s="3">
        <v>610</v>
      </c>
      <c r="B6" s="4" t="s">
        <v>8</v>
      </c>
      <c r="C6" s="4" t="s">
        <v>9</v>
      </c>
      <c r="D6" s="4" t="s">
        <v>10</v>
      </c>
      <c r="E6" s="4" t="s">
        <v>11</v>
      </c>
      <c r="F6" s="5" t="s">
        <v>12</v>
      </c>
      <c r="G6" s="3"/>
      <c r="H6" s="22"/>
      <c r="I6" s="33">
        <f t="shared" ref="I6:I69" si="0">G6*H6</f>
        <v>0</v>
      </c>
    </row>
    <row r="7" spans="1:10" x14ac:dyDescent="0.25">
      <c r="A7" s="3">
        <v>1164</v>
      </c>
      <c r="B7" s="4" t="s">
        <v>13</v>
      </c>
      <c r="C7" s="4" t="s">
        <v>9</v>
      </c>
      <c r="D7" s="4" t="s">
        <v>14</v>
      </c>
      <c r="E7" s="4" t="s">
        <v>11</v>
      </c>
      <c r="F7" s="5" t="s">
        <v>12</v>
      </c>
      <c r="G7" s="3"/>
      <c r="H7" s="22"/>
      <c r="I7" s="33">
        <f t="shared" si="0"/>
        <v>0</v>
      </c>
    </row>
    <row r="8" spans="1:10" x14ac:dyDescent="0.25">
      <c r="A8" s="3">
        <v>13661</v>
      </c>
      <c r="B8" s="4" t="s">
        <v>15</v>
      </c>
      <c r="C8" s="4" t="s">
        <v>9</v>
      </c>
      <c r="D8" s="15"/>
      <c r="E8" s="4" t="s">
        <v>11</v>
      </c>
      <c r="F8" s="5" t="s">
        <v>12</v>
      </c>
      <c r="G8" s="6"/>
      <c r="H8" s="23"/>
      <c r="I8" s="33">
        <f t="shared" si="0"/>
        <v>0</v>
      </c>
    </row>
    <row r="9" spans="1:10" x14ac:dyDescent="0.25">
      <c r="A9" s="3">
        <v>16310</v>
      </c>
      <c r="B9" s="4" t="s">
        <v>16</v>
      </c>
      <c r="C9" s="4" t="s">
        <v>9</v>
      </c>
      <c r="D9" s="4" t="s">
        <v>17</v>
      </c>
      <c r="E9" s="4" t="s">
        <v>11</v>
      </c>
      <c r="F9" s="27" t="s">
        <v>12</v>
      </c>
      <c r="G9" s="28"/>
      <c r="H9" s="29"/>
      <c r="I9" s="33">
        <f t="shared" si="0"/>
        <v>0</v>
      </c>
    </row>
    <row r="10" spans="1:10" x14ac:dyDescent="0.25">
      <c r="A10" s="3">
        <v>41933</v>
      </c>
      <c r="B10" s="4" t="s">
        <v>18</v>
      </c>
      <c r="C10" s="4" t="s">
        <v>9</v>
      </c>
      <c r="D10" s="15"/>
      <c r="E10" s="4" t="s">
        <v>11</v>
      </c>
      <c r="F10" s="5" t="s">
        <v>12</v>
      </c>
      <c r="G10" s="19"/>
      <c r="H10" s="24"/>
      <c r="I10" s="33">
        <f t="shared" si="0"/>
        <v>0</v>
      </c>
    </row>
    <row r="11" spans="1:10" x14ac:dyDescent="0.25">
      <c r="A11" s="3">
        <v>52496</v>
      </c>
      <c r="B11" s="4" t="s">
        <v>19</v>
      </c>
      <c r="C11" s="4" t="s">
        <v>9</v>
      </c>
      <c r="D11" s="15"/>
      <c r="E11" s="4" t="s">
        <v>11</v>
      </c>
      <c r="F11" s="5" t="s">
        <v>12</v>
      </c>
      <c r="G11" s="3"/>
      <c r="H11" s="25"/>
      <c r="I11" s="33">
        <f t="shared" si="0"/>
        <v>0</v>
      </c>
    </row>
    <row r="12" spans="1:10" x14ac:dyDescent="0.25">
      <c r="A12" s="3">
        <v>526</v>
      </c>
      <c r="B12" s="4" t="s">
        <v>20</v>
      </c>
      <c r="C12" s="4" t="s">
        <v>21</v>
      </c>
      <c r="D12" s="15" t="s">
        <v>22</v>
      </c>
      <c r="E12" s="4" t="s">
        <v>23</v>
      </c>
      <c r="F12" s="5" t="s">
        <v>12</v>
      </c>
      <c r="G12" s="3"/>
      <c r="H12" s="22"/>
      <c r="I12" s="33">
        <f t="shared" si="0"/>
        <v>0</v>
      </c>
    </row>
    <row r="13" spans="1:10" x14ac:dyDescent="0.25">
      <c r="A13" s="3">
        <v>605</v>
      </c>
      <c r="B13" s="4" t="s">
        <v>24</v>
      </c>
      <c r="C13" s="4" t="s">
        <v>21</v>
      </c>
      <c r="D13" s="4" t="s">
        <v>25</v>
      </c>
      <c r="E13" s="4" t="s">
        <v>23</v>
      </c>
      <c r="F13" s="5" t="s">
        <v>12</v>
      </c>
      <c r="G13" s="3"/>
      <c r="H13" s="22"/>
      <c r="I13" s="33">
        <f t="shared" si="0"/>
        <v>0</v>
      </c>
    </row>
    <row r="14" spans="1:10" x14ac:dyDescent="0.25">
      <c r="A14" s="3">
        <v>807</v>
      </c>
      <c r="B14" s="4" t="s">
        <v>26</v>
      </c>
      <c r="C14" s="4" t="s">
        <v>21</v>
      </c>
      <c r="D14" s="4" t="s">
        <v>27</v>
      </c>
      <c r="E14" s="4" t="s">
        <v>23</v>
      </c>
      <c r="F14" s="5" t="s">
        <v>12</v>
      </c>
      <c r="G14" s="3"/>
      <c r="H14" s="22"/>
      <c r="I14" s="33">
        <f t="shared" si="0"/>
        <v>0</v>
      </c>
    </row>
    <row r="15" spans="1:10" x14ac:dyDescent="0.25">
      <c r="A15" s="3">
        <v>9824</v>
      </c>
      <c r="B15" s="4" t="s">
        <v>28</v>
      </c>
      <c r="C15" s="4" t="s">
        <v>21</v>
      </c>
      <c r="D15" s="4" t="s">
        <v>29</v>
      </c>
      <c r="E15" s="4" t="s">
        <v>23</v>
      </c>
      <c r="F15" s="5" t="s">
        <v>12</v>
      </c>
      <c r="G15" s="3"/>
      <c r="H15" s="22"/>
      <c r="I15" s="33">
        <f t="shared" si="0"/>
        <v>0</v>
      </c>
    </row>
    <row r="16" spans="1:10" x14ac:dyDescent="0.25">
      <c r="A16" s="3">
        <v>15058</v>
      </c>
      <c r="B16" s="4" t="s">
        <v>30</v>
      </c>
      <c r="C16" s="4" t="s">
        <v>21</v>
      </c>
      <c r="D16" s="4" t="s">
        <v>14</v>
      </c>
      <c r="E16" s="4" t="s">
        <v>23</v>
      </c>
      <c r="F16" s="5" t="s">
        <v>12</v>
      </c>
      <c r="G16" s="3"/>
      <c r="H16" s="22"/>
      <c r="I16" s="33">
        <f t="shared" si="0"/>
        <v>0</v>
      </c>
    </row>
    <row r="17" spans="1:9" x14ac:dyDescent="0.25">
      <c r="A17" s="3">
        <v>15064</v>
      </c>
      <c r="B17" s="4" t="s">
        <v>31</v>
      </c>
      <c r="C17" s="4" t="s">
        <v>21</v>
      </c>
      <c r="D17" s="4" t="s">
        <v>10</v>
      </c>
      <c r="E17" s="4" t="s">
        <v>23</v>
      </c>
      <c r="F17" s="5" t="s">
        <v>12</v>
      </c>
      <c r="G17" s="3"/>
      <c r="H17" s="22"/>
      <c r="I17" s="33">
        <f t="shared" si="0"/>
        <v>0</v>
      </c>
    </row>
    <row r="18" spans="1:9" x14ac:dyDescent="0.25">
      <c r="A18" s="3">
        <v>15473</v>
      </c>
      <c r="B18" s="4" t="s">
        <v>32</v>
      </c>
      <c r="C18" s="4" t="s">
        <v>21</v>
      </c>
      <c r="D18" s="4" t="s">
        <v>33</v>
      </c>
      <c r="E18" s="4" t="s">
        <v>23</v>
      </c>
      <c r="F18" s="5" t="s">
        <v>12</v>
      </c>
      <c r="G18" s="3"/>
      <c r="H18" s="22"/>
      <c r="I18" s="33">
        <f t="shared" si="0"/>
        <v>0</v>
      </c>
    </row>
    <row r="19" spans="1:9" x14ac:dyDescent="0.25">
      <c r="A19" s="3">
        <v>15642</v>
      </c>
      <c r="B19" s="4" t="s">
        <v>34</v>
      </c>
      <c r="C19" s="4" t="s">
        <v>21</v>
      </c>
      <c r="D19" s="4" t="s">
        <v>35</v>
      </c>
      <c r="E19" s="4" t="s">
        <v>23</v>
      </c>
      <c r="F19" s="5" t="s">
        <v>12</v>
      </c>
      <c r="G19" s="3"/>
      <c r="H19" s="22"/>
      <c r="I19" s="33">
        <f t="shared" si="0"/>
        <v>0</v>
      </c>
    </row>
    <row r="20" spans="1:9" x14ac:dyDescent="0.25">
      <c r="A20" s="3">
        <v>21463</v>
      </c>
      <c r="B20" s="4" t="s">
        <v>36</v>
      </c>
      <c r="C20" s="4" t="s">
        <v>21</v>
      </c>
      <c r="D20" s="4" t="s">
        <v>37</v>
      </c>
      <c r="E20" s="4" t="s">
        <v>23</v>
      </c>
      <c r="F20" s="5" t="s">
        <v>12</v>
      </c>
      <c r="G20" s="3"/>
      <c r="H20" s="22"/>
      <c r="I20" s="33">
        <f t="shared" si="0"/>
        <v>0</v>
      </c>
    </row>
    <row r="21" spans="1:9" x14ac:dyDescent="0.25">
      <c r="A21" s="3">
        <v>27939</v>
      </c>
      <c r="B21" s="4" t="s">
        <v>38</v>
      </c>
      <c r="C21" s="4" t="s">
        <v>21</v>
      </c>
      <c r="D21" s="4" t="s">
        <v>25</v>
      </c>
      <c r="E21" s="4" t="s">
        <v>23</v>
      </c>
      <c r="F21" s="5" t="s">
        <v>12</v>
      </c>
      <c r="G21" s="3"/>
      <c r="H21" s="22"/>
      <c r="I21" s="33">
        <f t="shared" si="0"/>
        <v>0</v>
      </c>
    </row>
    <row r="22" spans="1:9" x14ac:dyDescent="0.25">
      <c r="A22" s="3">
        <v>41201</v>
      </c>
      <c r="B22" s="4" t="s">
        <v>39</v>
      </c>
      <c r="C22" s="4" t="s">
        <v>21</v>
      </c>
      <c r="D22" s="4" t="s">
        <v>37</v>
      </c>
      <c r="E22" s="4" t="s">
        <v>23</v>
      </c>
      <c r="F22" s="5" t="s">
        <v>12</v>
      </c>
      <c r="G22" s="3"/>
      <c r="H22" s="22"/>
      <c r="I22" s="33">
        <f t="shared" si="0"/>
        <v>0</v>
      </c>
    </row>
    <row r="23" spans="1:9" x14ac:dyDescent="0.25">
      <c r="A23" s="3">
        <v>54626</v>
      </c>
      <c r="B23" s="4" t="s">
        <v>40</v>
      </c>
      <c r="C23" s="4" t="s">
        <v>21</v>
      </c>
      <c r="D23" s="15" t="s">
        <v>41</v>
      </c>
      <c r="E23" s="4" t="s">
        <v>23</v>
      </c>
      <c r="F23" s="5" t="s">
        <v>12</v>
      </c>
      <c r="G23" s="3"/>
      <c r="H23" s="22"/>
      <c r="I23" s="33">
        <f t="shared" si="0"/>
        <v>0</v>
      </c>
    </row>
    <row r="24" spans="1:9" x14ac:dyDescent="0.25">
      <c r="A24" s="3">
        <v>55285</v>
      </c>
      <c r="B24" s="15" t="s">
        <v>42</v>
      </c>
      <c r="C24" s="4" t="s">
        <v>21</v>
      </c>
      <c r="D24" s="4" t="s">
        <v>35</v>
      </c>
      <c r="E24" s="4" t="s">
        <v>23</v>
      </c>
      <c r="F24" s="5" t="s">
        <v>12</v>
      </c>
      <c r="G24" s="3"/>
      <c r="H24" s="22"/>
      <c r="I24" s="33">
        <f t="shared" si="0"/>
        <v>0</v>
      </c>
    </row>
    <row r="25" spans="1:9" x14ac:dyDescent="0.25">
      <c r="A25" s="3">
        <v>56120</v>
      </c>
      <c r="B25" s="4" t="s">
        <v>43</v>
      </c>
      <c r="C25" s="4" t="s">
        <v>21</v>
      </c>
      <c r="D25" s="4" t="s">
        <v>33</v>
      </c>
      <c r="E25" s="4" t="s">
        <v>23</v>
      </c>
      <c r="F25" s="5" t="s">
        <v>12</v>
      </c>
      <c r="G25" s="3"/>
      <c r="H25" s="22"/>
      <c r="I25" s="33">
        <f t="shared" si="0"/>
        <v>0</v>
      </c>
    </row>
    <row r="26" spans="1:9" x14ac:dyDescent="0.25">
      <c r="A26" s="3">
        <v>56121</v>
      </c>
      <c r="B26" s="4" t="s">
        <v>44</v>
      </c>
      <c r="C26" s="4" t="s">
        <v>21</v>
      </c>
      <c r="D26" s="4" t="s">
        <v>33</v>
      </c>
      <c r="E26" s="4" t="s">
        <v>23</v>
      </c>
      <c r="F26" s="5" t="s">
        <v>12</v>
      </c>
      <c r="G26" s="3"/>
      <c r="H26" s="22"/>
      <c r="I26" s="33">
        <f t="shared" si="0"/>
        <v>0</v>
      </c>
    </row>
    <row r="27" spans="1:9" x14ac:dyDescent="0.25">
      <c r="A27" s="3">
        <v>56184</v>
      </c>
      <c r="B27" s="4" t="s">
        <v>45</v>
      </c>
      <c r="C27" s="4" t="s">
        <v>21</v>
      </c>
      <c r="D27" s="4" t="s">
        <v>35</v>
      </c>
      <c r="E27" s="4" t="s">
        <v>23</v>
      </c>
      <c r="F27" s="5" t="s">
        <v>12</v>
      </c>
      <c r="G27" s="3"/>
      <c r="H27" s="22"/>
      <c r="I27" s="33">
        <f t="shared" si="0"/>
        <v>0</v>
      </c>
    </row>
    <row r="28" spans="1:9" x14ac:dyDescent="0.25">
      <c r="A28" s="5" t="s">
        <v>46</v>
      </c>
      <c r="B28" s="4" t="s">
        <v>47</v>
      </c>
      <c r="C28" s="4" t="s">
        <v>21</v>
      </c>
      <c r="D28" s="15"/>
      <c r="E28" s="4" t="s">
        <v>23</v>
      </c>
      <c r="F28" s="5" t="s">
        <v>12</v>
      </c>
      <c r="G28" s="3"/>
      <c r="H28" s="22"/>
      <c r="I28" s="33">
        <f t="shared" si="0"/>
        <v>0</v>
      </c>
    </row>
    <row r="29" spans="1:9" x14ac:dyDescent="0.25">
      <c r="A29" s="5" t="s">
        <v>48</v>
      </c>
      <c r="B29" s="4" t="s">
        <v>49</v>
      </c>
      <c r="C29" s="4" t="s">
        <v>21</v>
      </c>
      <c r="D29" s="15"/>
      <c r="E29" s="4" t="s">
        <v>23</v>
      </c>
      <c r="F29" s="5" t="s">
        <v>12</v>
      </c>
      <c r="G29" s="3"/>
      <c r="H29" s="22"/>
      <c r="I29" s="33">
        <f t="shared" si="0"/>
        <v>0</v>
      </c>
    </row>
    <row r="30" spans="1:9" x14ac:dyDescent="0.25">
      <c r="A30" s="3">
        <v>493</v>
      </c>
      <c r="B30" s="4" t="s">
        <v>50</v>
      </c>
      <c r="C30" s="4" t="s">
        <v>21</v>
      </c>
      <c r="D30" s="15"/>
      <c r="E30" s="4" t="s">
        <v>51</v>
      </c>
      <c r="F30" s="5" t="s">
        <v>12</v>
      </c>
      <c r="G30" s="3"/>
      <c r="H30" s="22"/>
      <c r="I30" s="33">
        <f t="shared" si="0"/>
        <v>0</v>
      </c>
    </row>
    <row r="31" spans="1:9" x14ac:dyDescent="0.25">
      <c r="A31" s="3">
        <v>495</v>
      </c>
      <c r="B31" s="4" t="s">
        <v>52</v>
      </c>
      <c r="C31" s="4" t="s">
        <v>21</v>
      </c>
      <c r="D31" s="15"/>
      <c r="E31" s="4" t="s">
        <v>51</v>
      </c>
      <c r="F31" s="5" t="s">
        <v>12</v>
      </c>
      <c r="G31" s="3"/>
      <c r="H31" s="22"/>
      <c r="I31" s="33">
        <f t="shared" si="0"/>
        <v>0</v>
      </c>
    </row>
    <row r="32" spans="1:9" x14ac:dyDescent="0.25">
      <c r="A32" s="3">
        <v>612</v>
      </c>
      <c r="B32" s="4" t="s">
        <v>53</v>
      </c>
      <c r="C32" s="4" t="s">
        <v>21</v>
      </c>
      <c r="D32" s="15"/>
      <c r="E32" s="4" t="s">
        <v>51</v>
      </c>
      <c r="F32" s="5" t="s">
        <v>12</v>
      </c>
      <c r="G32" s="3"/>
      <c r="H32" s="22"/>
      <c r="I32" s="33">
        <f t="shared" si="0"/>
        <v>0</v>
      </c>
    </row>
    <row r="33" spans="1:9" x14ac:dyDescent="0.25">
      <c r="A33" s="3">
        <v>613</v>
      </c>
      <c r="B33" s="4" t="s">
        <v>54</v>
      </c>
      <c r="C33" s="4" t="s">
        <v>21</v>
      </c>
      <c r="D33" s="15"/>
      <c r="E33" s="4" t="s">
        <v>51</v>
      </c>
      <c r="F33" s="5" t="s">
        <v>12</v>
      </c>
      <c r="G33" s="3"/>
      <c r="H33" s="22"/>
      <c r="I33" s="33">
        <f t="shared" si="0"/>
        <v>0</v>
      </c>
    </row>
    <row r="34" spans="1:9" x14ac:dyDescent="0.25">
      <c r="A34" s="3">
        <v>614</v>
      </c>
      <c r="B34" s="4" t="s">
        <v>55</v>
      </c>
      <c r="C34" s="4" t="s">
        <v>21</v>
      </c>
      <c r="D34" s="15"/>
      <c r="E34" s="4" t="s">
        <v>51</v>
      </c>
      <c r="F34" s="5" t="s">
        <v>12</v>
      </c>
      <c r="G34" s="3"/>
      <c r="H34" s="22"/>
      <c r="I34" s="33">
        <f t="shared" si="0"/>
        <v>0</v>
      </c>
    </row>
    <row r="35" spans="1:9" x14ac:dyDescent="0.25">
      <c r="A35" s="3">
        <v>615</v>
      </c>
      <c r="B35" s="4" t="s">
        <v>56</v>
      </c>
      <c r="C35" s="4" t="s">
        <v>21</v>
      </c>
      <c r="D35" s="15"/>
      <c r="E35" s="4" t="s">
        <v>51</v>
      </c>
      <c r="F35" s="5" t="s">
        <v>12</v>
      </c>
      <c r="G35" s="3"/>
      <c r="H35" s="22"/>
      <c r="I35" s="33">
        <f t="shared" si="0"/>
        <v>0</v>
      </c>
    </row>
    <row r="36" spans="1:9" x14ac:dyDescent="0.25">
      <c r="A36" s="3">
        <v>624</v>
      </c>
      <c r="B36" s="4" t="s">
        <v>57</v>
      </c>
      <c r="C36" s="4" t="s">
        <v>21</v>
      </c>
      <c r="D36" s="15" t="s">
        <v>58</v>
      </c>
      <c r="E36" s="4" t="s">
        <v>51</v>
      </c>
      <c r="F36" s="5" t="s">
        <v>12</v>
      </c>
      <c r="G36" s="3"/>
      <c r="H36" s="22"/>
      <c r="I36" s="33">
        <f t="shared" si="0"/>
        <v>0</v>
      </c>
    </row>
    <row r="37" spans="1:9" x14ac:dyDescent="0.25">
      <c r="A37" s="3">
        <v>1193</v>
      </c>
      <c r="B37" s="4" t="s">
        <v>59</v>
      </c>
      <c r="C37" s="4" t="s">
        <v>21</v>
      </c>
      <c r="D37" s="4" t="s">
        <v>37</v>
      </c>
      <c r="E37" s="4" t="s">
        <v>51</v>
      </c>
      <c r="F37" s="5" t="s">
        <v>12</v>
      </c>
      <c r="G37" s="3"/>
      <c r="H37" s="22"/>
      <c r="I37" s="33">
        <f t="shared" si="0"/>
        <v>0</v>
      </c>
    </row>
    <row r="38" spans="1:9" x14ac:dyDescent="0.25">
      <c r="A38" s="3">
        <v>3372</v>
      </c>
      <c r="B38" s="4" t="s">
        <v>60</v>
      </c>
      <c r="C38" s="4" t="s">
        <v>21</v>
      </c>
      <c r="D38" s="15"/>
      <c r="E38" s="4" t="s">
        <v>51</v>
      </c>
      <c r="F38" s="5" t="s">
        <v>12</v>
      </c>
      <c r="G38" s="3"/>
      <c r="H38" s="22"/>
      <c r="I38" s="33">
        <f t="shared" si="0"/>
        <v>0</v>
      </c>
    </row>
    <row r="39" spans="1:9" x14ac:dyDescent="0.25">
      <c r="A39" s="3">
        <v>4279</v>
      </c>
      <c r="B39" s="4" t="s">
        <v>61</v>
      </c>
      <c r="C39" s="4" t="s">
        <v>21</v>
      </c>
      <c r="D39" s="15" t="s">
        <v>62</v>
      </c>
      <c r="E39" s="4" t="s">
        <v>51</v>
      </c>
      <c r="F39" s="5" t="s">
        <v>12</v>
      </c>
      <c r="G39" s="3"/>
      <c r="H39" s="22"/>
      <c r="I39" s="33">
        <f t="shared" si="0"/>
        <v>0</v>
      </c>
    </row>
    <row r="40" spans="1:9" x14ac:dyDescent="0.25">
      <c r="A40" s="3">
        <v>9884</v>
      </c>
      <c r="B40" s="4" t="s">
        <v>63</v>
      </c>
      <c r="C40" s="4" t="s">
        <v>21</v>
      </c>
      <c r="D40" s="4" t="s">
        <v>33</v>
      </c>
      <c r="E40" s="4" t="s">
        <v>51</v>
      </c>
      <c r="F40" s="5" t="s">
        <v>12</v>
      </c>
      <c r="G40" s="3"/>
      <c r="H40" s="22"/>
      <c r="I40" s="33">
        <f t="shared" si="0"/>
        <v>0</v>
      </c>
    </row>
    <row r="41" spans="1:9" x14ac:dyDescent="0.25">
      <c r="A41" s="3">
        <v>11323</v>
      </c>
      <c r="B41" s="4" t="s">
        <v>64</v>
      </c>
      <c r="C41" s="4" t="s">
        <v>21</v>
      </c>
      <c r="D41" s="4" t="s">
        <v>33</v>
      </c>
      <c r="E41" s="4" t="s">
        <v>51</v>
      </c>
      <c r="F41" s="5" t="s">
        <v>12</v>
      </c>
      <c r="G41" s="3"/>
      <c r="H41" s="22"/>
      <c r="I41" s="33">
        <f t="shared" si="0"/>
        <v>0</v>
      </c>
    </row>
    <row r="42" spans="1:9" x14ac:dyDescent="0.25">
      <c r="A42" s="3">
        <v>14586</v>
      </c>
      <c r="B42" s="4" t="s">
        <v>65</v>
      </c>
      <c r="C42" s="4" t="s">
        <v>21</v>
      </c>
      <c r="D42" s="15" t="s">
        <v>66</v>
      </c>
      <c r="E42" s="4" t="s">
        <v>51</v>
      </c>
      <c r="F42" s="5" t="s">
        <v>12</v>
      </c>
      <c r="G42" s="3"/>
      <c r="H42" s="22"/>
      <c r="I42" s="33">
        <f t="shared" si="0"/>
        <v>0</v>
      </c>
    </row>
    <row r="43" spans="1:9" x14ac:dyDescent="0.25">
      <c r="A43" s="3">
        <v>15849</v>
      </c>
      <c r="B43" s="4" t="s">
        <v>67</v>
      </c>
      <c r="C43" s="4" t="s">
        <v>21</v>
      </c>
      <c r="D43" s="4" t="s">
        <v>33</v>
      </c>
      <c r="E43" s="4" t="s">
        <v>51</v>
      </c>
      <c r="F43" s="5" t="s">
        <v>12</v>
      </c>
      <c r="G43" s="3"/>
      <c r="H43" s="22"/>
      <c r="I43" s="33">
        <f t="shared" si="0"/>
        <v>0</v>
      </c>
    </row>
    <row r="44" spans="1:9" x14ac:dyDescent="0.25">
      <c r="A44" s="3">
        <v>21095</v>
      </c>
      <c r="B44" s="4" t="s">
        <v>68</v>
      </c>
      <c r="C44" s="4" t="s">
        <v>21</v>
      </c>
      <c r="D44" s="4" t="s">
        <v>37</v>
      </c>
      <c r="E44" s="4" t="s">
        <v>51</v>
      </c>
      <c r="F44" s="5" t="s">
        <v>12</v>
      </c>
      <c r="G44" s="3"/>
      <c r="H44" s="22"/>
      <c r="I44" s="33">
        <f t="shared" si="0"/>
        <v>0</v>
      </c>
    </row>
    <row r="45" spans="1:9" x14ac:dyDescent="0.25">
      <c r="A45" s="3">
        <v>21934</v>
      </c>
      <c r="B45" s="4" t="s">
        <v>69</v>
      </c>
      <c r="C45" s="4" t="s">
        <v>21</v>
      </c>
      <c r="D45" s="15"/>
      <c r="E45" s="4" t="s">
        <v>51</v>
      </c>
      <c r="F45" s="5" t="s">
        <v>12</v>
      </c>
      <c r="G45" s="3"/>
      <c r="H45" s="22"/>
      <c r="I45" s="33">
        <f t="shared" si="0"/>
        <v>0</v>
      </c>
    </row>
    <row r="46" spans="1:9" x14ac:dyDescent="0.25">
      <c r="A46" s="3">
        <v>27914</v>
      </c>
      <c r="B46" s="4" t="s">
        <v>70</v>
      </c>
      <c r="C46" s="4" t="s">
        <v>21</v>
      </c>
      <c r="D46" s="15"/>
      <c r="E46" s="4" t="s">
        <v>51</v>
      </c>
      <c r="F46" s="5" t="s">
        <v>12</v>
      </c>
      <c r="G46" s="3"/>
      <c r="H46" s="22"/>
      <c r="I46" s="33">
        <f t="shared" si="0"/>
        <v>0</v>
      </c>
    </row>
    <row r="47" spans="1:9" x14ac:dyDescent="0.25">
      <c r="A47" s="3">
        <v>28890</v>
      </c>
      <c r="B47" s="4" t="s">
        <v>71</v>
      </c>
      <c r="C47" s="4" t="s">
        <v>21</v>
      </c>
      <c r="D47" s="4" t="s">
        <v>72</v>
      </c>
      <c r="E47" s="4" t="s">
        <v>51</v>
      </c>
      <c r="F47" s="5" t="s">
        <v>12</v>
      </c>
      <c r="G47" s="3"/>
      <c r="H47" s="22"/>
      <c r="I47" s="33">
        <f t="shared" si="0"/>
        <v>0</v>
      </c>
    </row>
    <row r="48" spans="1:9" x14ac:dyDescent="0.25">
      <c r="A48" s="3">
        <v>28892</v>
      </c>
      <c r="B48" s="4" t="s">
        <v>73</v>
      </c>
      <c r="C48" s="4" t="s">
        <v>21</v>
      </c>
      <c r="D48" s="4" t="s">
        <v>72</v>
      </c>
      <c r="E48" s="4" t="s">
        <v>51</v>
      </c>
      <c r="F48" s="5" t="s">
        <v>12</v>
      </c>
      <c r="G48" s="3"/>
      <c r="H48" s="22"/>
      <c r="I48" s="33">
        <f t="shared" si="0"/>
        <v>0</v>
      </c>
    </row>
    <row r="49" spans="1:9" x14ac:dyDescent="0.25">
      <c r="A49" s="3">
        <v>28992</v>
      </c>
      <c r="B49" s="4" t="s">
        <v>74</v>
      </c>
      <c r="C49" s="4" t="s">
        <v>21</v>
      </c>
      <c r="D49" s="4" t="s">
        <v>37</v>
      </c>
      <c r="E49" s="4" t="s">
        <v>51</v>
      </c>
      <c r="F49" s="5" t="s">
        <v>12</v>
      </c>
      <c r="G49" s="3"/>
      <c r="H49" s="22"/>
      <c r="I49" s="33">
        <f t="shared" si="0"/>
        <v>0</v>
      </c>
    </row>
    <row r="50" spans="1:9" x14ac:dyDescent="0.25">
      <c r="A50" s="3">
        <v>32045</v>
      </c>
      <c r="B50" s="4" t="s">
        <v>75</v>
      </c>
      <c r="C50" s="4" t="s">
        <v>21</v>
      </c>
      <c r="D50" s="4" t="s">
        <v>37</v>
      </c>
      <c r="E50" s="4" t="s">
        <v>51</v>
      </c>
      <c r="F50" s="5" t="s">
        <v>12</v>
      </c>
      <c r="G50" s="3"/>
      <c r="H50" s="22"/>
      <c r="I50" s="33">
        <f t="shared" si="0"/>
        <v>0</v>
      </c>
    </row>
    <row r="51" spans="1:9" x14ac:dyDescent="0.25">
      <c r="A51" s="3">
        <v>36072</v>
      </c>
      <c r="B51" s="4" t="s">
        <v>76</v>
      </c>
      <c r="C51" s="4" t="s">
        <v>21</v>
      </c>
      <c r="D51" s="4" t="s">
        <v>35</v>
      </c>
      <c r="E51" s="4" t="s">
        <v>51</v>
      </c>
      <c r="F51" s="5" t="s">
        <v>12</v>
      </c>
      <c r="G51" s="3"/>
      <c r="H51" s="22"/>
      <c r="I51" s="33">
        <f t="shared" si="0"/>
        <v>0</v>
      </c>
    </row>
    <row r="52" spans="1:9" x14ac:dyDescent="0.25">
      <c r="A52" s="3">
        <v>42141</v>
      </c>
      <c r="B52" s="4" t="s">
        <v>77</v>
      </c>
      <c r="C52" s="4" t="s">
        <v>21</v>
      </c>
      <c r="D52" s="15"/>
      <c r="E52" s="4" t="s">
        <v>51</v>
      </c>
      <c r="F52" s="5" t="s">
        <v>12</v>
      </c>
      <c r="G52" s="3"/>
      <c r="H52" s="22"/>
      <c r="I52" s="33">
        <f t="shared" si="0"/>
        <v>0</v>
      </c>
    </row>
    <row r="53" spans="1:9" x14ac:dyDescent="0.25">
      <c r="A53" s="3">
        <v>43086</v>
      </c>
      <c r="B53" s="4" t="s">
        <v>78</v>
      </c>
      <c r="C53" s="4" t="s">
        <v>21</v>
      </c>
      <c r="D53" s="4" t="s">
        <v>14</v>
      </c>
      <c r="E53" s="4" t="s">
        <v>51</v>
      </c>
      <c r="F53" s="5" t="s">
        <v>12</v>
      </c>
      <c r="G53" s="3"/>
      <c r="H53" s="22"/>
      <c r="I53" s="33">
        <f t="shared" si="0"/>
        <v>0</v>
      </c>
    </row>
    <row r="54" spans="1:9" x14ac:dyDescent="0.25">
      <c r="A54" s="3">
        <v>45822</v>
      </c>
      <c r="B54" s="4" t="s">
        <v>79</v>
      </c>
      <c r="C54" s="4" t="s">
        <v>21</v>
      </c>
      <c r="D54" s="4" t="s">
        <v>80</v>
      </c>
      <c r="E54" s="4" t="s">
        <v>51</v>
      </c>
      <c r="F54" s="5" t="s">
        <v>12</v>
      </c>
      <c r="G54" s="3"/>
      <c r="H54" s="22"/>
      <c r="I54" s="33">
        <f t="shared" si="0"/>
        <v>0</v>
      </c>
    </row>
    <row r="55" spans="1:9" x14ac:dyDescent="0.25">
      <c r="A55" s="3">
        <v>48868</v>
      </c>
      <c r="B55" s="4" t="s">
        <v>81</v>
      </c>
      <c r="C55" s="4" t="s">
        <v>21</v>
      </c>
      <c r="D55" s="15" t="s">
        <v>66</v>
      </c>
      <c r="E55" s="4" t="s">
        <v>51</v>
      </c>
      <c r="F55" s="5" t="s">
        <v>12</v>
      </c>
      <c r="G55" s="3"/>
      <c r="H55" s="22"/>
      <c r="I55" s="33">
        <f t="shared" si="0"/>
        <v>0</v>
      </c>
    </row>
    <row r="56" spans="1:9" x14ac:dyDescent="0.25">
      <c r="A56" s="3">
        <v>48869</v>
      </c>
      <c r="B56" s="4" t="s">
        <v>82</v>
      </c>
      <c r="C56" s="4" t="s">
        <v>21</v>
      </c>
      <c r="D56" s="15" t="s">
        <v>66</v>
      </c>
      <c r="E56" s="4" t="s">
        <v>51</v>
      </c>
      <c r="F56" s="5" t="s">
        <v>12</v>
      </c>
      <c r="G56" s="3"/>
      <c r="H56" s="22"/>
      <c r="I56" s="33">
        <f t="shared" si="0"/>
        <v>0</v>
      </c>
    </row>
    <row r="57" spans="1:9" x14ac:dyDescent="0.25">
      <c r="A57" s="3">
        <v>48902</v>
      </c>
      <c r="B57" s="4" t="s">
        <v>83</v>
      </c>
      <c r="C57" s="4" t="s">
        <v>21</v>
      </c>
      <c r="D57" s="4" t="s">
        <v>72</v>
      </c>
      <c r="E57" s="4" t="s">
        <v>51</v>
      </c>
      <c r="F57" s="5" t="s">
        <v>12</v>
      </c>
      <c r="G57" s="3"/>
      <c r="H57" s="22"/>
      <c r="I57" s="33">
        <f t="shared" si="0"/>
        <v>0</v>
      </c>
    </row>
    <row r="58" spans="1:9" x14ac:dyDescent="0.25">
      <c r="A58" s="3">
        <v>51728</v>
      </c>
      <c r="B58" s="4" t="s">
        <v>84</v>
      </c>
      <c r="C58" s="4" t="s">
        <v>21</v>
      </c>
      <c r="D58" s="4" t="s">
        <v>37</v>
      </c>
      <c r="E58" s="4" t="s">
        <v>51</v>
      </c>
      <c r="F58" s="5" t="s">
        <v>12</v>
      </c>
      <c r="G58" s="3"/>
      <c r="H58" s="22"/>
      <c r="I58" s="33">
        <f t="shared" si="0"/>
        <v>0</v>
      </c>
    </row>
    <row r="59" spans="1:9" x14ac:dyDescent="0.25">
      <c r="A59" s="3">
        <v>52589</v>
      </c>
      <c r="B59" s="4" t="s">
        <v>85</v>
      </c>
      <c r="C59" s="4" t="s">
        <v>21</v>
      </c>
      <c r="D59" s="4" t="s">
        <v>37</v>
      </c>
      <c r="E59" s="4" t="s">
        <v>51</v>
      </c>
      <c r="F59" s="5" t="s">
        <v>12</v>
      </c>
      <c r="G59" s="3"/>
      <c r="H59" s="22"/>
      <c r="I59" s="33">
        <f t="shared" si="0"/>
        <v>0</v>
      </c>
    </row>
    <row r="60" spans="1:9" x14ac:dyDescent="0.25">
      <c r="A60" s="3">
        <v>52720</v>
      </c>
      <c r="B60" s="4" t="s">
        <v>86</v>
      </c>
      <c r="C60" s="4" t="s">
        <v>21</v>
      </c>
      <c r="D60" s="4" t="s">
        <v>80</v>
      </c>
      <c r="E60" s="4" t="s">
        <v>51</v>
      </c>
      <c r="F60" s="5" t="s">
        <v>12</v>
      </c>
      <c r="G60" s="3"/>
      <c r="H60" s="22"/>
      <c r="I60" s="33">
        <f t="shared" si="0"/>
        <v>0</v>
      </c>
    </row>
    <row r="61" spans="1:9" x14ac:dyDescent="0.25">
      <c r="A61" s="3">
        <v>528</v>
      </c>
      <c r="B61" s="4" t="s">
        <v>87</v>
      </c>
      <c r="C61" s="4" t="s">
        <v>9</v>
      </c>
      <c r="D61" s="4" t="s">
        <v>88</v>
      </c>
      <c r="E61" s="4" t="s">
        <v>51</v>
      </c>
      <c r="F61" s="5" t="s">
        <v>12</v>
      </c>
      <c r="G61" s="3"/>
      <c r="H61" s="22"/>
      <c r="I61" s="33">
        <f t="shared" si="0"/>
        <v>0</v>
      </c>
    </row>
    <row r="62" spans="1:9" x14ac:dyDescent="0.25">
      <c r="A62" s="3">
        <v>553</v>
      </c>
      <c r="B62" s="4" t="s">
        <v>89</v>
      </c>
      <c r="C62" s="4" t="s">
        <v>9</v>
      </c>
      <c r="D62" s="4" t="s">
        <v>72</v>
      </c>
      <c r="E62" s="4" t="s">
        <v>51</v>
      </c>
      <c r="F62" s="5" t="s">
        <v>12</v>
      </c>
      <c r="G62" s="3"/>
      <c r="H62" s="22"/>
      <c r="I62" s="33">
        <f t="shared" si="0"/>
        <v>0</v>
      </c>
    </row>
    <row r="63" spans="1:9" x14ac:dyDescent="0.25">
      <c r="A63" s="3">
        <v>9854</v>
      </c>
      <c r="B63" s="4" t="s">
        <v>90</v>
      </c>
      <c r="C63" s="5" t="s">
        <v>9</v>
      </c>
      <c r="D63" s="15"/>
      <c r="E63" s="4" t="s">
        <v>51</v>
      </c>
      <c r="F63" s="5" t="s">
        <v>12</v>
      </c>
      <c r="G63" s="3"/>
      <c r="H63" s="22"/>
      <c r="I63" s="33">
        <f t="shared" si="0"/>
        <v>0</v>
      </c>
    </row>
    <row r="64" spans="1:9" x14ac:dyDescent="0.25">
      <c r="A64" s="3">
        <v>14825</v>
      </c>
      <c r="B64" s="4" t="s">
        <v>91</v>
      </c>
      <c r="C64" s="5" t="s">
        <v>9</v>
      </c>
      <c r="D64" s="4" t="s">
        <v>92</v>
      </c>
      <c r="E64" s="4" t="s">
        <v>51</v>
      </c>
      <c r="F64" s="5" t="s">
        <v>12</v>
      </c>
      <c r="G64" s="3"/>
      <c r="H64" s="22"/>
      <c r="I64" s="33">
        <f t="shared" si="0"/>
        <v>0</v>
      </c>
    </row>
    <row r="65" spans="1:9" x14ac:dyDescent="0.25">
      <c r="A65" s="3">
        <v>15278</v>
      </c>
      <c r="B65" s="4" t="s">
        <v>93</v>
      </c>
      <c r="C65" s="5" t="s">
        <v>9</v>
      </c>
      <c r="D65" s="4" t="s">
        <v>14</v>
      </c>
      <c r="E65" s="4" t="s">
        <v>51</v>
      </c>
      <c r="F65" s="5" t="s">
        <v>12</v>
      </c>
      <c r="G65" s="3"/>
      <c r="H65" s="22"/>
      <c r="I65" s="33">
        <f t="shared" si="0"/>
        <v>0</v>
      </c>
    </row>
    <row r="66" spans="1:9" x14ac:dyDescent="0.25">
      <c r="A66" s="3">
        <v>15582</v>
      </c>
      <c r="B66" s="4" t="s">
        <v>94</v>
      </c>
      <c r="C66" s="5" t="s">
        <v>9</v>
      </c>
      <c r="D66" s="15"/>
      <c r="E66" s="4" t="s">
        <v>51</v>
      </c>
      <c r="F66" s="5" t="s">
        <v>12</v>
      </c>
      <c r="G66" s="3"/>
      <c r="H66" s="22"/>
      <c r="I66" s="33">
        <f t="shared" si="0"/>
        <v>0</v>
      </c>
    </row>
    <row r="67" spans="1:9" x14ac:dyDescent="0.25">
      <c r="A67" s="3">
        <v>22715</v>
      </c>
      <c r="B67" s="4" t="s">
        <v>95</v>
      </c>
      <c r="C67" s="5" t="s">
        <v>9</v>
      </c>
      <c r="D67" s="15"/>
      <c r="E67" s="4" t="s">
        <v>51</v>
      </c>
      <c r="F67" s="5" t="s">
        <v>12</v>
      </c>
      <c r="G67" s="3"/>
      <c r="H67" s="22"/>
      <c r="I67" s="33">
        <f t="shared" si="0"/>
        <v>0</v>
      </c>
    </row>
    <row r="68" spans="1:9" x14ac:dyDescent="0.25">
      <c r="A68" s="3">
        <v>38581</v>
      </c>
      <c r="B68" s="4" t="s">
        <v>96</v>
      </c>
      <c r="C68" s="5" t="s">
        <v>9</v>
      </c>
      <c r="D68" s="4" t="s">
        <v>10</v>
      </c>
      <c r="E68" s="4" t="s">
        <v>51</v>
      </c>
      <c r="F68" s="5" t="s">
        <v>12</v>
      </c>
      <c r="G68" s="3"/>
      <c r="H68" s="22"/>
      <c r="I68" s="33">
        <f t="shared" si="0"/>
        <v>0</v>
      </c>
    </row>
    <row r="69" spans="1:9" x14ac:dyDescent="0.25">
      <c r="A69" s="3">
        <v>53818</v>
      </c>
      <c r="B69" s="4" t="s">
        <v>97</v>
      </c>
      <c r="C69" s="5" t="s">
        <v>9</v>
      </c>
      <c r="D69" s="4" t="s">
        <v>98</v>
      </c>
      <c r="E69" s="4" t="s">
        <v>51</v>
      </c>
      <c r="F69" s="5" t="s">
        <v>12</v>
      </c>
      <c r="G69" s="3"/>
      <c r="H69" s="22"/>
      <c r="I69" s="33">
        <f t="shared" si="0"/>
        <v>0</v>
      </c>
    </row>
    <row r="70" spans="1:9" x14ac:dyDescent="0.25">
      <c r="A70" s="3">
        <v>56115</v>
      </c>
      <c r="B70" s="4" t="s">
        <v>99</v>
      </c>
      <c r="C70" s="5" t="s">
        <v>9</v>
      </c>
      <c r="D70" s="4" t="s">
        <v>33</v>
      </c>
      <c r="E70" s="4" t="s">
        <v>51</v>
      </c>
      <c r="F70" s="5" t="s">
        <v>12</v>
      </c>
      <c r="G70" s="3"/>
      <c r="H70" s="22"/>
      <c r="I70" s="33">
        <f t="shared" ref="I70:I115" si="1">G70*H70</f>
        <v>0</v>
      </c>
    </row>
    <row r="71" spans="1:9" x14ac:dyDescent="0.25">
      <c r="A71" s="3">
        <v>56116</v>
      </c>
      <c r="B71" s="4" t="s">
        <v>100</v>
      </c>
      <c r="C71" s="5" t="s">
        <v>9</v>
      </c>
      <c r="D71" s="4" t="s">
        <v>33</v>
      </c>
      <c r="E71" s="4" t="s">
        <v>51</v>
      </c>
      <c r="F71" s="5" t="s">
        <v>12</v>
      </c>
      <c r="G71" s="3"/>
      <c r="H71" s="22"/>
      <c r="I71" s="33">
        <f t="shared" si="1"/>
        <v>0</v>
      </c>
    </row>
    <row r="72" spans="1:9" x14ac:dyDescent="0.25">
      <c r="A72" s="3">
        <v>56117</v>
      </c>
      <c r="B72" s="4" t="s">
        <v>101</v>
      </c>
      <c r="C72" s="5" t="s">
        <v>9</v>
      </c>
      <c r="D72" s="4" t="s">
        <v>33</v>
      </c>
      <c r="E72" s="4" t="s">
        <v>51</v>
      </c>
      <c r="F72" s="5" t="s">
        <v>12</v>
      </c>
      <c r="G72" s="3"/>
      <c r="H72" s="22"/>
      <c r="I72" s="33">
        <f t="shared" si="1"/>
        <v>0</v>
      </c>
    </row>
    <row r="73" spans="1:9" x14ac:dyDescent="0.25">
      <c r="A73" s="3">
        <v>56118</v>
      </c>
      <c r="B73" s="4" t="s">
        <v>102</v>
      </c>
      <c r="C73" s="5" t="s">
        <v>9</v>
      </c>
      <c r="D73" s="4" t="s">
        <v>33</v>
      </c>
      <c r="E73" s="4" t="s">
        <v>51</v>
      </c>
      <c r="F73" s="5" t="s">
        <v>12</v>
      </c>
      <c r="G73" s="3"/>
      <c r="H73" s="22"/>
      <c r="I73" s="33">
        <f t="shared" si="1"/>
        <v>0</v>
      </c>
    </row>
    <row r="74" spans="1:9" x14ac:dyDescent="0.25">
      <c r="A74" s="3">
        <v>56119</v>
      </c>
      <c r="B74" s="4" t="s">
        <v>103</v>
      </c>
      <c r="C74" s="5" t="s">
        <v>9</v>
      </c>
      <c r="D74" s="4" t="s">
        <v>33</v>
      </c>
      <c r="E74" s="4" t="s">
        <v>51</v>
      </c>
      <c r="F74" s="5" t="s">
        <v>12</v>
      </c>
      <c r="G74" s="3"/>
      <c r="H74" s="22"/>
      <c r="I74" s="33">
        <f t="shared" si="1"/>
        <v>0</v>
      </c>
    </row>
    <row r="75" spans="1:9" x14ac:dyDescent="0.25">
      <c r="A75" s="3">
        <v>56139</v>
      </c>
      <c r="B75" s="4" t="s">
        <v>104</v>
      </c>
      <c r="C75" s="5" t="s">
        <v>9</v>
      </c>
      <c r="D75" s="15" t="s">
        <v>105</v>
      </c>
      <c r="E75" s="4" t="s">
        <v>51</v>
      </c>
      <c r="F75" s="5" t="s">
        <v>12</v>
      </c>
      <c r="G75" s="3"/>
      <c r="H75" s="22"/>
      <c r="I75" s="33">
        <f t="shared" si="1"/>
        <v>0</v>
      </c>
    </row>
    <row r="76" spans="1:9" x14ac:dyDescent="0.25">
      <c r="A76" s="3">
        <v>56140</v>
      </c>
      <c r="B76" s="4" t="s">
        <v>106</v>
      </c>
      <c r="C76" s="5" t="s">
        <v>9</v>
      </c>
      <c r="D76" s="15" t="s">
        <v>107</v>
      </c>
      <c r="E76" s="4" t="s">
        <v>51</v>
      </c>
      <c r="F76" s="5" t="s">
        <v>12</v>
      </c>
      <c r="G76" s="3"/>
      <c r="H76" s="22"/>
      <c r="I76" s="33">
        <f t="shared" si="1"/>
        <v>0</v>
      </c>
    </row>
    <row r="77" spans="1:9" x14ac:dyDescent="0.25">
      <c r="A77" s="3">
        <v>494</v>
      </c>
      <c r="B77" s="4" t="s">
        <v>108</v>
      </c>
      <c r="C77" s="5" t="s">
        <v>21</v>
      </c>
      <c r="D77" s="15"/>
      <c r="E77" s="15"/>
      <c r="F77" s="5" t="s">
        <v>12</v>
      </c>
      <c r="G77" s="3"/>
      <c r="H77" s="22"/>
      <c r="I77" s="33">
        <f t="shared" si="1"/>
        <v>0</v>
      </c>
    </row>
    <row r="78" spans="1:9" x14ac:dyDescent="0.25">
      <c r="A78" s="3">
        <v>552</v>
      </c>
      <c r="B78" s="4" t="s">
        <v>109</v>
      </c>
      <c r="C78" s="5" t="s">
        <v>21</v>
      </c>
      <c r="D78" s="4" t="s">
        <v>29</v>
      </c>
      <c r="E78" s="15"/>
      <c r="F78" s="5" t="s">
        <v>12</v>
      </c>
      <c r="G78" s="3"/>
      <c r="H78" s="22"/>
      <c r="I78" s="33">
        <f t="shared" si="1"/>
        <v>0</v>
      </c>
    </row>
    <row r="79" spans="1:9" x14ac:dyDescent="0.25">
      <c r="A79" s="3">
        <v>2726</v>
      </c>
      <c r="B79" s="4" t="s">
        <v>110</v>
      </c>
      <c r="C79" s="5" t="s">
        <v>21</v>
      </c>
      <c r="D79" s="4" t="s">
        <v>29</v>
      </c>
      <c r="E79" s="15"/>
      <c r="F79" s="5" t="s">
        <v>12</v>
      </c>
      <c r="G79" s="3"/>
      <c r="H79" s="22"/>
      <c r="I79" s="33">
        <f t="shared" si="1"/>
        <v>0</v>
      </c>
    </row>
    <row r="80" spans="1:9" x14ac:dyDescent="0.25">
      <c r="A80" s="3">
        <v>8701</v>
      </c>
      <c r="B80" s="4" t="s">
        <v>111</v>
      </c>
      <c r="C80" s="5" t="s">
        <v>21</v>
      </c>
      <c r="D80" s="4" t="s">
        <v>37</v>
      </c>
      <c r="E80" s="15"/>
      <c r="F80" s="5" t="s">
        <v>12</v>
      </c>
      <c r="G80" s="3"/>
      <c r="H80" s="22"/>
      <c r="I80" s="33">
        <f t="shared" si="1"/>
        <v>0</v>
      </c>
    </row>
    <row r="81" spans="1:9" x14ac:dyDescent="0.25">
      <c r="A81" s="3">
        <v>10489</v>
      </c>
      <c r="B81" s="4" t="s">
        <v>112</v>
      </c>
      <c r="C81" s="5" t="s">
        <v>21</v>
      </c>
      <c r="D81" s="4" t="s">
        <v>33</v>
      </c>
      <c r="E81" s="15"/>
      <c r="F81" s="5" t="s">
        <v>12</v>
      </c>
      <c r="G81" s="3"/>
      <c r="H81" s="22"/>
      <c r="I81" s="33">
        <f t="shared" si="1"/>
        <v>0</v>
      </c>
    </row>
    <row r="82" spans="1:9" x14ac:dyDescent="0.25">
      <c r="A82" s="3">
        <v>21034</v>
      </c>
      <c r="B82" s="4" t="s">
        <v>113</v>
      </c>
      <c r="C82" s="5" t="s">
        <v>21</v>
      </c>
      <c r="D82" s="15"/>
      <c r="E82" s="15"/>
      <c r="F82" s="5" t="s">
        <v>12</v>
      </c>
      <c r="G82" s="3"/>
      <c r="H82" s="22"/>
      <c r="I82" s="33">
        <f t="shared" si="1"/>
        <v>0</v>
      </c>
    </row>
    <row r="83" spans="1:9" x14ac:dyDescent="0.25">
      <c r="A83" s="3">
        <v>22136</v>
      </c>
      <c r="B83" s="4" t="s">
        <v>114</v>
      </c>
      <c r="C83" s="5" t="s">
        <v>21</v>
      </c>
      <c r="D83" s="4" t="s">
        <v>115</v>
      </c>
      <c r="E83" s="15"/>
      <c r="F83" s="5" t="s">
        <v>12</v>
      </c>
      <c r="G83" s="3"/>
      <c r="H83" s="22"/>
      <c r="I83" s="33">
        <f t="shared" si="1"/>
        <v>0</v>
      </c>
    </row>
    <row r="84" spans="1:9" x14ac:dyDescent="0.25">
      <c r="A84" s="3">
        <v>30475</v>
      </c>
      <c r="B84" s="4" t="s">
        <v>116</v>
      </c>
      <c r="C84" s="5" t="s">
        <v>21</v>
      </c>
      <c r="D84" s="4" t="s">
        <v>117</v>
      </c>
      <c r="E84" s="15"/>
      <c r="F84" s="5" t="s">
        <v>12</v>
      </c>
      <c r="G84" s="3"/>
      <c r="H84" s="22"/>
      <c r="I84" s="33">
        <f t="shared" si="1"/>
        <v>0</v>
      </c>
    </row>
    <row r="85" spans="1:9" x14ac:dyDescent="0.25">
      <c r="A85" s="3">
        <v>30924</v>
      </c>
      <c r="B85" s="4" t="s">
        <v>118</v>
      </c>
      <c r="C85" s="5" t="s">
        <v>21</v>
      </c>
      <c r="D85" s="4" t="s">
        <v>117</v>
      </c>
      <c r="E85" s="15"/>
      <c r="F85" s="5" t="s">
        <v>12</v>
      </c>
      <c r="G85" s="3"/>
      <c r="H85" s="22"/>
      <c r="I85" s="33">
        <f t="shared" si="1"/>
        <v>0</v>
      </c>
    </row>
    <row r="86" spans="1:9" x14ac:dyDescent="0.25">
      <c r="A86" s="3">
        <v>31336</v>
      </c>
      <c r="B86" s="4" t="s">
        <v>119</v>
      </c>
      <c r="C86" s="5" t="s">
        <v>21</v>
      </c>
      <c r="D86" s="4" t="s">
        <v>117</v>
      </c>
      <c r="E86" s="15"/>
      <c r="F86" s="5" t="s">
        <v>12</v>
      </c>
      <c r="G86" s="3"/>
      <c r="H86" s="22"/>
      <c r="I86" s="33">
        <f t="shared" si="1"/>
        <v>0</v>
      </c>
    </row>
    <row r="87" spans="1:9" x14ac:dyDescent="0.25">
      <c r="A87" s="3">
        <v>32080</v>
      </c>
      <c r="B87" s="4" t="s">
        <v>120</v>
      </c>
      <c r="C87" s="5" t="s">
        <v>21</v>
      </c>
      <c r="D87" s="15"/>
      <c r="E87" s="15"/>
      <c r="F87" s="5" t="s">
        <v>12</v>
      </c>
      <c r="G87" s="3"/>
      <c r="H87" s="22"/>
      <c r="I87" s="33">
        <f t="shared" si="1"/>
        <v>0</v>
      </c>
    </row>
    <row r="88" spans="1:9" x14ac:dyDescent="0.25">
      <c r="A88" s="3">
        <v>44344</v>
      </c>
      <c r="B88" s="4" t="s">
        <v>121</v>
      </c>
      <c r="C88" s="5" t="s">
        <v>21</v>
      </c>
      <c r="D88" s="15"/>
      <c r="E88" s="15"/>
      <c r="F88" s="5" t="s">
        <v>12</v>
      </c>
      <c r="G88" s="3"/>
      <c r="H88" s="22"/>
      <c r="I88" s="33">
        <f t="shared" si="1"/>
        <v>0</v>
      </c>
    </row>
    <row r="89" spans="1:9" x14ac:dyDescent="0.25">
      <c r="A89" s="3">
        <v>44854</v>
      </c>
      <c r="B89" s="4" t="s">
        <v>122</v>
      </c>
      <c r="C89" s="5" t="s">
        <v>21</v>
      </c>
      <c r="D89" s="4" t="s">
        <v>37</v>
      </c>
      <c r="E89" s="15"/>
      <c r="F89" s="5" t="s">
        <v>12</v>
      </c>
      <c r="G89" s="3"/>
      <c r="H89" s="22"/>
      <c r="I89" s="33">
        <f t="shared" si="1"/>
        <v>0</v>
      </c>
    </row>
    <row r="90" spans="1:9" x14ac:dyDescent="0.25">
      <c r="A90" s="3">
        <v>45280</v>
      </c>
      <c r="B90" s="4" t="s">
        <v>123</v>
      </c>
      <c r="C90" s="5" t="s">
        <v>21</v>
      </c>
      <c r="D90" s="4" t="s">
        <v>72</v>
      </c>
      <c r="E90" s="15"/>
      <c r="F90" s="5" t="s">
        <v>12</v>
      </c>
      <c r="G90" s="3"/>
      <c r="H90" s="22"/>
      <c r="I90" s="33">
        <f t="shared" si="1"/>
        <v>0</v>
      </c>
    </row>
    <row r="91" spans="1:9" x14ac:dyDescent="0.25">
      <c r="A91" s="3">
        <v>45841</v>
      </c>
      <c r="B91" s="4" t="s">
        <v>124</v>
      </c>
      <c r="C91" s="5" t="s">
        <v>21</v>
      </c>
      <c r="D91" s="4" t="s">
        <v>80</v>
      </c>
      <c r="E91" s="15"/>
      <c r="F91" s="5" t="s">
        <v>12</v>
      </c>
      <c r="G91" s="3"/>
      <c r="H91" s="22"/>
      <c r="I91" s="33">
        <f t="shared" si="1"/>
        <v>0</v>
      </c>
    </row>
    <row r="92" spans="1:9" x14ac:dyDescent="0.25">
      <c r="A92" s="3">
        <v>45844</v>
      </c>
      <c r="B92" s="4" t="s">
        <v>125</v>
      </c>
      <c r="C92" s="5" t="s">
        <v>21</v>
      </c>
      <c r="D92" s="4" t="s">
        <v>37</v>
      </c>
      <c r="E92" s="15"/>
      <c r="F92" s="5" t="s">
        <v>12</v>
      </c>
      <c r="G92" s="3"/>
      <c r="H92" s="22"/>
      <c r="I92" s="33">
        <f t="shared" si="1"/>
        <v>0</v>
      </c>
    </row>
    <row r="93" spans="1:9" x14ac:dyDescent="0.25">
      <c r="A93" s="3">
        <v>50242</v>
      </c>
      <c r="B93" s="4" t="s">
        <v>126</v>
      </c>
      <c r="C93" s="5" t="s">
        <v>21</v>
      </c>
      <c r="D93" s="4" t="s">
        <v>127</v>
      </c>
      <c r="E93" s="15"/>
      <c r="F93" s="5" t="s">
        <v>12</v>
      </c>
      <c r="G93" s="3"/>
      <c r="H93" s="22"/>
      <c r="I93" s="33">
        <f t="shared" si="1"/>
        <v>0</v>
      </c>
    </row>
    <row r="94" spans="1:9" x14ac:dyDescent="0.25">
      <c r="A94" s="3">
        <v>51964</v>
      </c>
      <c r="B94" s="4" t="s">
        <v>128</v>
      </c>
      <c r="C94" s="5" t="s">
        <v>21</v>
      </c>
      <c r="D94" s="4" t="s">
        <v>129</v>
      </c>
      <c r="E94" s="15"/>
      <c r="F94" s="5" t="s">
        <v>12</v>
      </c>
      <c r="G94" s="3"/>
      <c r="H94" s="22"/>
      <c r="I94" s="33">
        <f t="shared" si="1"/>
        <v>0</v>
      </c>
    </row>
    <row r="95" spans="1:9" x14ac:dyDescent="0.25">
      <c r="A95" s="3">
        <v>52501</v>
      </c>
      <c r="B95" s="4" t="s">
        <v>130</v>
      </c>
      <c r="C95" s="5" t="s">
        <v>21</v>
      </c>
      <c r="D95" s="4" t="s">
        <v>117</v>
      </c>
      <c r="E95" s="15"/>
      <c r="F95" s="5" t="s">
        <v>12</v>
      </c>
      <c r="G95" s="3"/>
      <c r="H95" s="22"/>
      <c r="I95" s="33">
        <f t="shared" si="1"/>
        <v>0</v>
      </c>
    </row>
    <row r="96" spans="1:9" x14ac:dyDescent="0.25">
      <c r="A96" s="3">
        <v>52767</v>
      </c>
      <c r="B96" s="4" t="s">
        <v>131</v>
      </c>
      <c r="C96" s="5" t="s">
        <v>21</v>
      </c>
      <c r="D96" s="4" t="s">
        <v>72</v>
      </c>
      <c r="E96" s="15"/>
      <c r="F96" s="5" t="s">
        <v>12</v>
      </c>
      <c r="G96" s="3"/>
      <c r="H96" s="22"/>
      <c r="I96" s="33">
        <f t="shared" si="1"/>
        <v>0</v>
      </c>
    </row>
    <row r="97" spans="1:9" x14ac:dyDescent="0.25">
      <c r="A97" s="3">
        <v>53905</v>
      </c>
      <c r="B97" s="4" t="s">
        <v>132</v>
      </c>
      <c r="C97" s="5" t="s">
        <v>21</v>
      </c>
      <c r="D97" s="4" t="s">
        <v>37</v>
      </c>
      <c r="E97" s="15"/>
      <c r="F97" s="5" t="s">
        <v>12</v>
      </c>
      <c r="G97" s="3"/>
      <c r="H97" s="22"/>
      <c r="I97" s="33">
        <f t="shared" si="1"/>
        <v>0</v>
      </c>
    </row>
    <row r="98" spans="1:9" x14ac:dyDescent="0.25">
      <c r="A98" s="3">
        <v>54120</v>
      </c>
      <c r="B98" s="4" t="s">
        <v>133</v>
      </c>
      <c r="C98" s="5" t="s">
        <v>21</v>
      </c>
      <c r="D98" s="4" t="s">
        <v>37</v>
      </c>
      <c r="E98" s="15"/>
      <c r="F98" s="5" t="s">
        <v>12</v>
      </c>
      <c r="G98" s="3"/>
      <c r="H98" s="22"/>
      <c r="I98" s="33">
        <f t="shared" si="1"/>
        <v>0</v>
      </c>
    </row>
    <row r="99" spans="1:9" x14ac:dyDescent="0.25">
      <c r="A99" s="3">
        <v>55873</v>
      </c>
      <c r="B99" s="4" t="s">
        <v>134</v>
      </c>
      <c r="C99" s="5" t="s">
        <v>21</v>
      </c>
      <c r="D99" s="4" t="s">
        <v>72</v>
      </c>
      <c r="E99" s="15"/>
      <c r="F99" s="5" t="s">
        <v>12</v>
      </c>
      <c r="G99" s="3"/>
      <c r="H99" s="22"/>
      <c r="I99" s="33">
        <f t="shared" si="1"/>
        <v>0</v>
      </c>
    </row>
    <row r="100" spans="1:9" x14ac:dyDescent="0.25">
      <c r="A100" s="3">
        <v>56107</v>
      </c>
      <c r="B100" s="4" t="s">
        <v>135</v>
      </c>
      <c r="C100" s="5" t="s">
        <v>21</v>
      </c>
      <c r="D100" s="4" t="s">
        <v>117</v>
      </c>
      <c r="E100" s="15"/>
      <c r="F100" s="5" t="s">
        <v>12</v>
      </c>
      <c r="G100" s="3"/>
      <c r="H100" s="22"/>
      <c r="I100" s="33">
        <f t="shared" si="1"/>
        <v>0</v>
      </c>
    </row>
    <row r="101" spans="1:9" x14ac:dyDescent="0.25">
      <c r="A101" s="3">
        <v>532</v>
      </c>
      <c r="B101" s="4" t="s">
        <v>136</v>
      </c>
      <c r="C101" s="5" t="s">
        <v>9</v>
      </c>
      <c r="D101" s="4" t="s">
        <v>14</v>
      </c>
      <c r="E101" s="15"/>
      <c r="F101" s="5" t="s">
        <v>12</v>
      </c>
      <c r="G101" s="3"/>
      <c r="H101" s="22"/>
      <c r="I101" s="33">
        <f t="shared" si="1"/>
        <v>0</v>
      </c>
    </row>
    <row r="102" spans="1:9" x14ac:dyDescent="0.25">
      <c r="A102" s="3">
        <v>749</v>
      </c>
      <c r="B102" s="4" t="s">
        <v>137</v>
      </c>
      <c r="C102" s="5" t="s">
        <v>9</v>
      </c>
      <c r="D102" s="4" t="s">
        <v>127</v>
      </c>
      <c r="E102" s="15"/>
      <c r="F102" s="5" t="s">
        <v>12</v>
      </c>
      <c r="G102" s="3"/>
      <c r="H102" s="22"/>
      <c r="I102" s="33">
        <f t="shared" si="1"/>
        <v>0</v>
      </c>
    </row>
    <row r="103" spans="1:9" x14ac:dyDescent="0.25">
      <c r="A103" s="3">
        <v>750</v>
      </c>
      <c r="B103" s="4" t="s">
        <v>138</v>
      </c>
      <c r="C103" s="5" t="s">
        <v>9</v>
      </c>
      <c r="D103" s="4" t="s">
        <v>127</v>
      </c>
      <c r="E103" s="15"/>
      <c r="F103" s="5" t="s">
        <v>12</v>
      </c>
      <c r="G103" s="3"/>
      <c r="H103" s="22"/>
      <c r="I103" s="33">
        <f t="shared" si="1"/>
        <v>0</v>
      </c>
    </row>
    <row r="104" spans="1:9" x14ac:dyDescent="0.25">
      <c r="A104" s="3">
        <v>4337</v>
      </c>
      <c r="B104" s="4" t="s">
        <v>139</v>
      </c>
      <c r="C104" s="5" t="s">
        <v>9</v>
      </c>
      <c r="D104" s="15"/>
      <c r="E104" s="15"/>
      <c r="F104" s="5" t="s">
        <v>12</v>
      </c>
      <c r="G104" s="3"/>
      <c r="H104" s="22"/>
      <c r="I104" s="33">
        <f t="shared" si="1"/>
        <v>0</v>
      </c>
    </row>
    <row r="105" spans="1:9" x14ac:dyDescent="0.25">
      <c r="A105" s="3">
        <v>7238</v>
      </c>
      <c r="B105" s="4" t="s">
        <v>140</v>
      </c>
      <c r="C105" s="5" t="s">
        <v>9</v>
      </c>
      <c r="D105" s="15"/>
      <c r="E105" s="15"/>
      <c r="F105" s="5" t="s">
        <v>12</v>
      </c>
      <c r="G105" s="3"/>
      <c r="H105" s="22"/>
      <c r="I105" s="33">
        <f t="shared" si="1"/>
        <v>0</v>
      </c>
    </row>
    <row r="106" spans="1:9" x14ac:dyDescent="0.25">
      <c r="A106" s="3">
        <v>7608</v>
      </c>
      <c r="B106" s="4" t="s">
        <v>141</v>
      </c>
      <c r="C106" s="5" t="s">
        <v>9</v>
      </c>
      <c r="D106" s="15"/>
      <c r="E106" s="15"/>
      <c r="F106" s="5" t="s">
        <v>12</v>
      </c>
      <c r="G106" s="3"/>
      <c r="H106" s="22"/>
      <c r="I106" s="33">
        <f t="shared" si="1"/>
        <v>0</v>
      </c>
    </row>
    <row r="107" spans="1:9" x14ac:dyDescent="0.25">
      <c r="A107" s="3">
        <v>33171</v>
      </c>
      <c r="B107" s="4" t="s">
        <v>142</v>
      </c>
      <c r="C107" s="5" t="s">
        <v>9</v>
      </c>
      <c r="D107" s="4" t="s">
        <v>35</v>
      </c>
      <c r="E107" s="15"/>
      <c r="F107" s="5" t="s">
        <v>12</v>
      </c>
      <c r="G107" s="3"/>
      <c r="H107" s="22"/>
      <c r="I107" s="33">
        <f t="shared" si="1"/>
        <v>0</v>
      </c>
    </row>
    <row r="108" spans="1:9" x14ac:dyDescent="0.25">
      <c r="A108" s="3">
        <v>41781</v>
      </c>
      <c r="B108" s="4" t="s">
        <v>143</v>
      </c>
      <c r="C108" s="5" t="s">
        <v>9</v>
      </c>
      <c r="D108" s="15"/>
      <c r="E108" s="15"/>
      <c r="F108" s="5" t="s">
        <v>12</v>
      </c>
      <c r="G108" s="3"/>
      <c r="H108" s="22"/>
      <c r="I108" s="33">
        <f t="shared" si="1"/>
        <v>0</v>
      </c>
    </row>
    <row r="109" spans="1:9" x14ac:dyDescent="0.25">
      <c r="A109" s="3">
        <v>41796</v>
      </c>
      <c r="B109" s="4" t="s">
        <v>144</v>
      </c>
      <c r="C109" s="5" t="s">
        <v>9</v>
      </c>
      <c r="D109" s="15"/>
      <c r="E109" s="15"/>
      <c r="F109" s="5" t="s">
        <v>12</v>
      </c>
      <c r="G109" s="3"/>
      <c r="H109" s="22"/>
      <c r="I109" s="33">
        <f t="shared" si="1"/>
        <v>0</v>
      </c>
    </row>
    <row r="110" spans="1:9" x14ac:dyDescent="0.25">
      <c r="A110" s="3">
        <v>48686</v>
      </c>
      <c r="B110" s="4" t="s">
        <v>145</v>
      </c>
      <c r="C110" s="5" t="s">
        <v>9</v>
      </c>
      <c r="D110" s="15"/>
      <c r="E110" s="15"/>
      <c r="F110" s="5" t="s">
        <v>12</v>
      </c>
      <c r="G110" s="3"/>
      <c r="H110" s="22"/>
      <c r="I110" s="33">
        <f t="shared" si="1"/>
        <v>0</v>
      </c>
    </row>
    <row r="111" spans="1:9" x14ac:dyDescent="0.25">
      <c r="A111" s="3">
        <v>48924</v>
      </c>
      <c r="B111" s="4" t="s">
        <v>146</v>
      </c>
      <c r="C111" s="5" t="s">
        <v>9</v>
      </c>
      <c r="D111" s="4" t="s">
        <v>72</v>
      </c>
      <c r="E111" s="15"/>
      <c r="F111" s="5" t="s">
        <v>12</v>
      </c>
      <c r="G111" s="3"/>
      <c r="H111" s="22"/>
      <c r="I111" s="33">
        <f t="shared" si="1"/>
        <v>0</v>
      </c>
    </row>
    <row r="112" spans="1:9" x14ac:dyDescent="0.25">
      <c r="A112" s="3">
        <v>52110</v>
      </c>
      <c r="B112" s="4" t="s">
        <v>147</v>
      </c>
      <c r="C112" s="5" t="s">
        <v>9</v>
      </c>
      <c r="D112" s="4" t="s">
        <v>127</v>
      </c>
      <c r="E112" s="15"/>
      <c r="F112" s="5" t="s">
        <v>12</v>
      </c>
      <c r="G112" s="3"/>
      <c r="H112" s="22"/>
      <c r="I112" s="33">
        <f t="shared" si="1"/>
        <v>0</v>
      </c>
    </row>
    <row r="113" spans="1:11" x14ac:dyDescent="0.25">
      <c r="A113" s="5" t="s">
        <v>148</v>
      </c>
      <c r="B113" s="4" t="s">
        <v>149</v>
      </c>
      <c r="C113" s="5" t="s">
        <v>9</v>
      </c>
      <c r="D113" s="4" t="s">
        <v>127</v>
      </c>
      <c r="E113" s="15"/>
      <c r="F113" s="5" t="s">
        <v>12</v>
      </c>
      <c r="G113" s="3"/>
      <c r="H113" s="22"/>
      <c r="I113" s="33">
        <f t="shared" si="1"/>
        <v>0</v>
      </c>
    </row>
    <row r="114" spans="1:11" x14ac:dyDescent="0.25">
      <c r="A114" s="5" t="s">
        <v>150</v>
      </c>
      <c r="B114" s="4" t="s">
        <v>151</v>
      </c>
      <c r="C114" s="5" t="s">
        <v>9</v>
      </c>
      <c r="D114" s="4" t="s">
        <v>127</v>
      </c>
      <c r="E114" s="15"/>
      <c r="F114" s="5" t="s">
        <v>12</v>
      </c>
      <c r="G114" s="3"/>
      <c r="H114" s="22"/>
      <c r="I114" s="33">
        <f t="shared" si="1"/>
        <v>0</v>
      </c>
    </row>
    <row r="115" spans="1:11" x14ac:dyDescent="0.25">
      <c r="A115" s="5" t="s">
        <v>152</v>
      </c>
      <c r="B115" s="4" t="s">
        <v>153</v>
      </c>
      <c r="C115" s="5" t="s">
        <v>9</v>
      </c>
      <c r="D115" s="4" t="s">
        <v>127</v>
      </c>
      <c r="E115" s="15"/>
      <c r="F115" s="5" t="s">
        <v>12</v>
      </c>
      <c r="G115" s="3"/>
      <c r="H115" s="22"/>
      <c r="I115" s="33">
        <f t="shared" si="1"/>
        <v>0</v>
      </c>
    </row>
    <row r="116" spans="1:11" x14ac:dyDescent="0.25">
      <c r="A116" s="7" t="s">
        <v>154</v>
      </c>
      <c r="B116" s="8" t="s">
        <v>155</v>
      </c>
      <c r="C116" s="7" t="s">
        <v>9</v>
      </c>
      <c r="D116" s="8" t="s">
        <v>127</v>
      </c>
      <c r="E116" s="16"/>
      <c r="F116" s="7" t="s">
        <v>12</v>
      </c>
      <c r="G116" s="6"/>
      <c r="H116" s="26"/>
      <c r="I116" s="33">
        <f>G116*H116</f>
        <v>0</v>
      </c>
    </row>
    <row r="117" spans="1:11" x14ac:dyDescent="0.25">
      <c r="A117" s="10"/>
      <c r="B117" s="11"/>
      <c r="C117" s="10"/>
      <c r="D117" s="11"/>
      <c r="E117" s="17"/>
      <c r="F117" s="10"/>
      <c r="G117" s="12"/>
      <c r="H117" s="9" t="s">
        <v>159</v>
      </c>
      <c r="I117" s="9">
        <f>SUM(I6:I116)</f>
        <v>0</v>
      </c>
      <c r="J117" s="20"/>
      <c r="K117" s="1"/>
    </row>
    <row r="118" spans="1:11" x14ac:dyDescent="0.25">
      <c r="A118" s="40" t="s">
        <v>167</v>
      </c>
      <c r="B118" s="40"/>
      <c r="C118" s="40"/>
      <c r="D118" s="40"/>
      <c r="E118" s="40"/>
      <c r="F118" s="40"/>
      <c r="G118" s="40"/>
      <c r="H118" s="40"/>
      <c r="I118" s="40"/>
    </row>
    <row r="119" spans="1:11" x14ac:dyDescent="0.25">
      <c r="A119" s="17" t="s">
        <v>180</v>
      </c>
      <c r="B119" s="32" t="s">
        <v>168</v>
      </c>
      <c r="C119" s="7" t="s">
        <v>9</v>
      </c>
      <c r="D119" s="17" t="s">
        <v>184</v>
      </c>
      <c r="E119" s="17" t="s">
        <v>23</v>
      </c>
      <c r="F119" s="7" t="s">
        <v>12</v>
      </c>
      <c r="G119" s="34"/>
      <c r="H119" s="33"/>
      <c r="I119" s="33">
        <f>G119*H119</f>
        <v>0</v>
      </c>
    </row>
    <row r="120" spans="1:11" x14ac:dyDescent="0.25">
      <c r="A120" s="17" t="s">
        <v>176</v>
      </c>
      <c r="B120" s="32" t="s">
        <v>169</v>
      </c>
      <c r="C120" s="7" t="s">
        <v>9</v>
      </c>
      <c r="D120" s="17" t="s">
        <v>184</v>
      </c>
      <c r="E120" s="17" t="s">
        <v>23</v>
      </c>
      <c r="F120" s="7" t="s">
        <v>12</v>
      </c>
      <c r="G120" s="34"/>
      <c r="H120" s="33"/>
      <c r="I120" s="33">
        <f t="shared" ref="I120:I126" si="2">G120*H120</f>
        <v>0</v>
      </c>
    </row>
    <row r="121" spans="1:11" x14ac:dyDescent="0.25">
      <c r="A121" s="17" t="s">
        <v>177</v>
      </c>
      <c r="B121" s="32" t="s">
        <v>170</v>
      </c>
      <c r="C121" s="7" t="s">
        <v>9</v>
      </c>
      <c r="D121" s="17" t="s">
        <v>184</v>
      </c>
      <c r="E121" s="17" t="s">
        <v>23</v>
      </c>
      <c r="F121" s="7" t="s">
        <v>12</v>
      </c>
      <c r="G121" s="34"/>
      <c r="H121" s="33"/>
      <c r="I121" s="33">
        <f t="shared" si="2"/>
        <v>0</v>
      </c>
      <c r="J121" s="21"/>
    </row>
    <row r="122" spans="1:11" x14ac:dyDescent="0.25">
      <c r="A122" s="17" t="s">
        <v>178</v>
      </c>
      <c r="B122" s="32" t="s">
        <v>171</v>
      </c>
      <c r="C122" s="7" t="s">
        <v>9</v>
      </c>
      <c r="D122" s="17" t="s">
        <v>184</v>
      </c>
      <c r="E122" s="17" t="s">
        <v>23</v>
      </c>
      <c r="F122" s="7" t="s">
        <v>12</v>
      </c>
      <c r="G122" s="34"/>
      <c r="H122" s="33"/>
      <c r="I122" s="33">
        <f t="shared" si="2"/>
        <v>0</v>
      </c>
    </row>
    <row r="123" spans="1:11" x14ac:dyDescent="0.25">
      <c r="A123" s="17" t="s">
        <v>179</v>
      </c>
      <c r="B123" s="32" t="s">
        <v>172</v>
      </c>
      <c r="C123" s="7" t="s">
        <v>9</v>
      </c>
      <c r="D123" s="17" t="s">
        <v>184</v>
      </c>
      <c r="E123" s="17" t="s">
        <v>23</v>
      </c>
      <c r="F123" s="7" t="s">
        <v>12</v>
      </c>
      <c r="G123" s="34"/>
      <c r="H123" s="33"/>
      <c r="I123" s="33">
        <f t="shared" si="2"/>
        <v>0</v>
      </c>
    </row>
    <row r="124" spans="1:11" x14ac:dyDescent="0.25">
      <c r="A124" s="17" t="s">
        <v>181</v>
      </c>
      <c r="B124" s="32" t="s">
        <v>173</v>
      </c>
      <c r="C124" s="7" t="s">
        <v>9</v>
      </c>
      <c r="D124" s="17" t="s">
        <v>184</v>
      </c>
      <c r="E124" s="17" t="s">
        <v>23</v>
      </c>
      <c r="F124" s="7" t="s">
        <v>12</v>
      </c>
      <c r="G124" s="34"/>
      <c r="H124" s="33"/>
      <c r="I124" s="33">
        <f t="shared" si="2"/>
        <v>0</v>
      </c>
    </row>
    <row r="125" spans="1:11" x14ac:dyDescent="0.25">
      <c r="A125" s="17" t="s">
        <v>182</v>
      </c>
      <c r="B125" s="32" t="s">
        <v>174</v>
      </c>
      <c r="C125" s="7" t="s">
        <v>9</v>
      </c>
      <c r="D125" s="17" t="s">
        <v>184</v>
      </c>
      <c r="E125" s="17" t="s">
        <v>23</v>
      </c>
      <c r="F125" s="7" t="s">
        <v>12</v>
      </c>
      <c r="G125" s="34"/>
      <c r="H125" s="33"/>
      <c r="I125" s="33">
        <f t="shared" si="2"/>
        <v>0</v>
      </c>
    </row>
    <row r="126" spans="1:11" x14ac:dyDescent="0.25">
      <c r="A126" s="17" t="s">
        <v>183</v>
      </c>
      <c r="B126" s="32" t="s">
        <v>175</v>
      </c>
      <c r="C126" s="10" t="s">
        <v>9</v>
      </c>
      <c r="D126" s="17" t="s">
        <v>184</v>
      </c>
      <c r="E126" s="17" t="s">
        <v>23</v>
      </c>
      <c r="F126" s="10" t="s">
        <v>12</v>
      </c>
      <c r="G126" s="34"/>
      <c r="H126" s="33"/>
      <c r="I126" s="33">
        <f t="shared" si="2"/>
        <v>0</v>
      </c>
    </row>
    <row r="127" spans="1:11" x14ac:dyDescent="0.25">
      <c r="A127" s="35"/>
      <c r="B127" s="36"/>
      <c r="C127" s="36"/>
      <c r="D127" s="36"/>
      <c r="E127" s="36"/>
      <c r="F127" s="36"/>
      <c r="G127" s="36"/>
      <c r="H127" s="37" t="s">
        <v>185</v>
      </c>
      <c r="I127" s="38">
        <f>SUM(I119:I126)</f>
        <v>0</v>
      </c>
      <c r="J127" s="20"/>
      <c r="K127" s="1"/>
    </row>
    <row r="128" spans="1:11" x14ac:dyDescent="0.25">
      <c r="A128" s="42" t="s">
        <v>186</v>
      </c>
      <c r="B128" s="43"/>
      <c r="C128" s="43"/>
      <c r="D128" s="43"/>
      <c r="E128" s="43"/>
      <c r="F128" s="43"/>
      <c r="G128" s="43"/>
      <c r="H128" s="43"/>
      <c r="I128" s="44"/>
    </row>
    <row r="129" spans="1:9" x14ac:dyDescent="0.25">
      <c r="A129" s="45" t="s">
        <v>157</v>
      </c>
      <c r="B129" s="46"/>
      <c r="C129" s="46"/>
      <c r="D129" s="46"/>
      <c r="E129" s="46"/>
      <c r="F129" s="46"/>
      <c r="G129" s="46"/>
      <c r="H129" s="46"/>
      <c r="I129" s="47"/>
    </row>
    <row r="130" spans="1:9" x14ac:dyDescent="0.25">
      <c r="A130" s="39" t="s">
        <v>156</v>
      </c>
      <c r="B130" s="39"/>
      <c r="C130" s="39"/>
      <c r="D130" s="39"/>
      <c r="E130" s="39"/>
      <c r="F130" s="39"/>
      <c r="G130" s="39"/>
      <c r="H130" s="39"/>
      <c r="I130" s="39"/>
    </row>
  </sheetData>
  <mergeCells count="7">
    <mergeCell ref="F1:J1"/>
    <mergeCell ref="F2:J2"/>
    <mergeCell ref="A130:I130"/>
    <mergeCell ref="A118:I118"/>
    <mergeCell ref="A4:I4"/>
    <mergeCell ref="A128:I128"/>
    <mergeCell ref="A129:I129"/>
  </mergeCells>
  <hyperlinks>
    <hyperlink ref="D2" r:id="rId1" xr:uid="{08A49181-E3FD-4ECB-AACD-C185E645EE60}"/>
  </hyperlinks>
  <pageMargins left="0.7" right="0.7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Arnold</dc:creator>
  <cp:lastModifiedBy>Mick Arnold</cp:lastModifiedBy>
  <cp:lastPrinted>2024-09-04T19:25:41Z</cp:lastPrinted>
  <dcterms:created xsi:type="dcterms:W3CDTF">2024-08-21T17:20:48Z</dcterms:created>
  <dcterms:modified xsi:type="dcterms:W3CDTF">2025-03-28T15:00:39Z</dcterms:modified>
</cp:coreProperties>
</file>